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7115" windowHeight="7350"/>
  </bookViews>
  <sheets>
    <sheet name="Words Scrab" sheetId="2" r:id="rId1"/>
  </sheets>
  <calcPr calcId="145621"/>
</workbook>
</file>

<file path=xl/calcChain.xml><?xml version="1.0" encoding="utf-8"?>
<calcChain xmlns="http://schemas.openxmlformats.org/spreadsheetml/2006/main">
  <c r="L30" i="2" l="1"/>
  <c r="E30" i="2"/>
  <c r="L20" i="2"/>
  <c r="E28" i="2"/>
  <c r="J29" i="2"/>
  <c r="L29" i="2" s="1"/>
  <c r="J28" i="2"/>
  <c r="L28" i="2" s="1"/>
  <c r="J27" i="2"/>
  <c r="L27" i="2" s="1"/>
  <c r="J26" i="2"/>
  <c r="L26" i="2" s="1"/>
  <c r="J25" i="2"/>
  <c r="L25" i="2" s="1"/>
  <c r="J24" i="2"/>
  <c r="L24" i="2" s="1"/>
  <c r="J23" i="2"/>
  <c r="L23" i="2" s="1"/>
  <c r="J22" i="2"/>
  <c r="L22" i="2" s="1"/>
  <c r="L32" i="2" s="1"/>
  <c r="E27" i="2" l="1"/>
  <c r="E29" i="2"/>
  <c r="E26" i="2" l="1"/>
  <c r="E25" i="2"/>
  <c r="E24" i="2"/>
  <c r="E23" i="2"/>
  <c r="E22" i="2"/>
  <c r="E21" i="2"/>
  <c r="E20" i="2"/>
  <c r="E32" i="2" l="1"/>
  <c r="L33" i="2" s="1"/>
</calcChain>
</file>

<file path=xl/sharedStrings.xml><?xml version="1.0" encoding="utf-8"?>
<sst xmlns="http://schemas.openxmlformats.org/spreadsheetml/2006/main" count="84" uniqueCount="74">
  <si>
    <t>Item Code</t>
  </si>
  <si>
    <t>Description</t>
  </si>
  <si>
    <t>Price</t>
  </si>
  <si>
    <t>Item Price</t>
  </si>
  <si>
    <t>Qty Order</t>
  </si>
  <si>
    <t xml:space="preserve"> </t>
  </si>
  <si>
    <t xml:space="preserve">NAME AND SURNAME  :  </t>
  </si>
  <si>
    <t xml:space="preserve">CELL : </t>
  </si>
  <si>
    <t>EMAIL :</t>
  </si>
  <si>
    <t>TEL (H) :</t>
  </si>
  <si>
    <t>TEL (W) :</t>
  </si>
  <si>
    <t>DATE NEEDED :</t>
  </si>
  <si>
    <t>50% Deposit is payable at placement of order.  Production will only start when deposit has been received</t>
  </si>
  <si>
    <t>No return of deposit on cancellation of orders</t>
  </si>
  <si>
    <t>PRICE LIST  -  PLEASE READ NOTES AT BOTTOM OF ORDER FORM</t>
  </si>
  <si>
    <t>SPECIAL INSTRUCTIONS :</t>
  </si>
  <si>
    <t xml:space="preserve">Account details for direct deposits or internet transfers  :  </t>
  </si>
  <si>
    <t>Bank   :   FNB  ;  Type : Cheque  ;  Name  :  N Schoeman  ;  Branch Code : 251945 - Cape Gate  ;  Account Number : 62067060287</t>
  </si>
  <si>
    <t>Create your own : you create what you want and send it to me for a quote</t>
  </si>
  <si>
    <t xml:space="preserve">         </t>
  </si>
  <si>
    <t>DELIVERY / COLLECT  :</t>
  </si>
  <si>
    <t>DELIVERY ADDRESS IF APPLICABLE  :</t>
  </si>
  <si>
    <t>Grand Total</t>
  </si>
  <si>
    <t>Delivery costs apply if item(s) cannot be collected - delivery charged at R2 per km</t>
  </si>
  <si>
    <t>4 Letter Word  e.g. Love</t>
  </si>
  <si>
    <t>3 Letter Word  e.g. Joy, eat</t>
  </si>
  <si>
    <t>5 Letter Word  e.g. Grace, Ethan</t>
  </si>
  <si>
    <t xml:space="preserve">6 Letter Word </t>
  </si>
  <si>
    <t>7 Letter Word</t>
  </si>
  <si>
    <t>8 Letter Word</t>
  </si>
  <si>
    <t>LC</t>
  </si>
  <si>
    <t>LS</t>
  </si>
  <si>
    <t>3W</t>
  </si>
  <si>
    <t>4W</t>
  </si>
  <si>
    <t>5W</t>
  </si>
  <si>
    <t>6W</t>
  </si>
  <si>
    <t>7W</t>
  </si>
  <si>
    <t>8W</t>
  </si>
  <si>
    <t>Words</t>
  </si>
  <si>
    <t>Scrabble</t>
  </si>
  <si>
    <t>Letter Capital - Single</t>
  </si>
  <si>
    <t>Letter Small - Single</t>
  </si>
  <si>
    <t>Scrabble blocks each 10 x 10</t>
  </si>
  <si>
    <t>SBL S</t>
  </si>
  <si>
    <t>Set 1</t>
  </si>
  <si>
    <t>Set 2</t>
  </si>
  <si>
    <t>Set 3</t>
  </si>
  <si>
    <t>Set 4</t>
  </si>
  <si>
    <t>Set 5</t>
  </si>
  <si>
    <t>Love You -  6 Tiles</t>
  </si>
  <si>
    <t>Bake Eat Enjoy - 10 Tiles</t>
  </si>
  <si>
    <t>Merry Christmas - 13 Tiles</t>
  </si>
  <si>
    <t>Geseende Kersfees - 15 Tiles</t>
  </si>
  <si>
    <t>Set 6</t>
  </si>
  <si>
    <t>Set 7</t>
  </si>
  <si>
    <t>SBL OS</t>
  </si>
  <si>
    <t>Scrabble blocks each - Own Size</t>
  </si>
  <si>
    <t>POR</t>
  </si>
  <si>
    <t>Your Choice - 6 Tiles</t>
  </si>
  <si>
    <t>Your Choice - 12 Tiles</t>
  </si>
  <si>
    <t>Your Choice - 15 Tiles</t>
  </si>
  <si>
    <t>Your Choice - 20 Tiles</t>
  </si>
  <si>
    <t>9W</t>
  </si>
  <si>
    <t>10W</t>
  </si>
  <si>
    <t>9 Letter Word</t>
  </si>
  <si>
    <t>10 Letter Word</t>
  </si>
  <si>
    <t>Total Words</t>
  </si>
  <si>
    <t>Total Scrabble</t>
  </si>
  <si>
    <t>Postage</t>
  </si>
  <si>
    <t>Please complete order form.  Save it with your name and surname and email it to nomespro@gmail.com</t>
  </si>
  <si>
    <t>Just enter quantity needed in column D or K.  The sheet will automatically calculate the total</t>
  </si>
  <si>
    <t>Products are handmade.  This is a form of art, NOT an exact science.  Best care is taken to deliver quality products.  Please allow for creativity</t>
  </si>
  <si>
    <t>Please email proof of payment to nomespro@gmail.com  or fax to 0866929182</t>
  </si>
  <si>
    <t>Thank you for placing an order with me.  Take note of the following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</si>
</sst>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"/>
  </numFmts>
  <fonts count="10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color theme="1" tint="0.34998626667073579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2D432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962025</xdr:colOff>
      <xdr:row>0</xdr:row>
      <xdr:rowOff>66675</xdr:rowOff>
    </xdr:from>
    <xdr:ext cx="7762875" cy="593304"/>
    <xdr:sp macro="" textlink="">
      <xdr:nvSpPr>
        <xdr:cNvPr id="3" name="Rectangle 2"/>
        <xdr:cNvSpPr/>
      </xdr:nvSpPr>
      <xdr:spPr>
        <a:xfrm>
          <a:off x="1524000" y="66675"/>
          <a:ext cx="7762875" cy="593304"/>
        </a:xfrm>
        <a:prstGeom prst="rect">
          <a:avLst/>
        </a:prstGeom>
        <a:gradFill flip="none" rotWithShape="1">
          <a:gsLst>
            <a:gs pos="0">
              <a:srgbClr val="92D050">
                <a:shade val="30000"/>
                <a:satMod val="115000"/>
              </a:srgbClr>
            </a:gs>
            <a:gs pos="50000">
              <a:srgbClr val="92D050">
                <a:shade val="67500"/>
                <a:satMod val="115000"/>
              </a:srgbClr>
            </a:gs>
            <a:gs pos="100000">
              <a:srgbClr val="92D050">
                <a:shade val="100000"/>
                <a:satMod val="115000"/>
              </a:srgbClr>
            </a:gs>
          </a:gsLst>
          <a:path path="circle">
            <a:fillToRect l="50000" t="50000" r="50000" b="50000"/>
          </a:path>
          <a:tileRect/>
        </a:gradFill>
        <a:ln>
          <a:solidFill>
            <a:schemeClr val="accent1">
              <a:lumMod val="50000"/>
            </a:schemeClr>
          </a:solidFill>
        </a:ln>
        <a:effectLst>
          <a:glow rad="101600">
            <a:schemeClr val="accent6">
              <a:satMod val="175000"/>
              <a:alpha val="40000"/>
            </a:schemeClr>
          </a:glo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ngle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FF3399"/>
              </a:solidFill>
              <a:effectLst>
                <a:glow rad="139700">
                  <a:schemeClr val="accent6">
                    <a:satMod val="175000"/>
                    <a:alpha val="40000"/>
                  </a:schemeClr>
                </a:glow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Words &amp; Scrabble Blocks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D9" sqref="D9"/>
    </sheetView>
  </sheetViews>
  <sheetFormatPr defaultRowHeight="18.75" x14ac:dyDescent="0.3"/>
  <cols>
    <col min="1" max="1" width="8.42578125" style="3" customWidth="1"/>
    <col min="2" max="2" width="35.7109375" style="2" customWidth="1"/>
    <col min="3" max="3" width="10.7109375" style="2" customWidth="1"/>
    <col min="4" max="4" width="10.7109375" style="3" customWidth="1"/>
    <col min="5" max="5" width="12.7109375" style="3" customWidth="1"/>
    <col min="6" max="6" width="1.7109375" style="2" customWidth="1"/>
    <col min="7" max="7" width="9.140625" style="2" hidden="1" customWidth="1"/>
    <col min="8" max="8" width="9" style="3" customWidth="1"/>
    <col min="9" max="9" width="35.85546875" style="2" customWidth="1"/>
    <col min="10" max="10" width="10.7109375" style="2" customWidth="1"/>
    <col min="11" max="11" width="10.7109375" style="3" customWidth="1"/>
    <col min="12" max="12" width="12.7109375" style="3" customWidth="1"/>
    <col min="13" max="16384" width="9.140625" style="2"/>
  </cols>
  <sheetData>
    <row r="1" spans="1:12" x14ac:dyDescent="0.3">
      <c r="A1" s="26"/>
      <c r="B1" s="27"/>
      <c r="C1" s="27"/>
      <c r="D1" s="26"/>
      <c r="E1" s="26"/>
      <c r="F1" s="27"/>
      <c r="G1" s="27"/>
      <c r="H1" s="26"/>
      <c r="I1" s="27"/>
      <c r="J1" s="27"/>
      <c r="K1" s="26"/>
      <c r="L1" s="26"/>
    </row>
    <row r="2" spans="1:12" x14ac:dyDescent="0.3">
      <c r="A2" s="26"/>
      <c r="B2" s="27"/>
      <c r="C2" s="27"/>
      <c r="D2" s="26"/>
      <c r="E2" s="26"/>
      <c r="F2" s="27"/>
      <c r="G2" s="27"/>
      <c r="H2" s="26"/>
      <c r="I2" s="27"/>
      <c r="J2" s="27"/>
      <c r="K2" s="26"/>
      <c r="L2" s="26"/>
    </row>
    <row r="3" spans="1:12" x14ac:dyDescent="0.3">
      <c r="A3" s="26"/>
      <c r="B3" s="27"/>
      <c r="C3" s="27"/>
      <c r="D3" s="26"/>
      <c r="E3" s="26"/>
      <c r="F3" s="27"/>
      <c r="G3" s="27"/>
      <c r="H3" s="26"/>
      <c r="I3" s="27"/>
      <c r="J3" s="27"/>
      <c r="K3" s="26"/>
      <c r="L3" s="26"/>
    </row>
    <row r="4" spans="1:12" ht="9" customHeight="1" x14ac:dyDescent="0.3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" customHeigh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7.5" customHeight="1" x14ac:dyDescent="0.5500000000000000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1" customFormat="1" ht="18" customHeight="1" x14ac:dyDescent="0.35">
      <c r="A7" s="29" t="s">
        <v>6</v>
      </c>
      <c r="B7" s="30"/>
      <c r="C7" s="30"/>
      <c r="D7" s="30"/>
      <c r="E7" s="30"/>
      <c r="F7" s="30"/>
      <c r="G7" s="30"/>
      <c r="H7" s="29" t="s">
        <v>11</v>
      </c>
      <c r="I7" s="30"/>
      <c r="J7" s="30"/>
      <c r="K7" s="30"/>
      <c r="L7" s="30"/>
    </row>
    <row r="8" spans="1:12" s="11" customFormat="1" ht="18" customHeight="1" x14ac:dyDescent="0.35">
      <c r="A8" s="29" t="s">
        <v>7</v>
      </c>
      <c r="B8" s="30"/>
      <c r="C8" s="30"/>
      <c r="D8" s="30"/>
      <c r="E8" s="30"/>
      <c r="F8" s="30"/>
      <c r="G8" s="30"/>
      <c r="H8" s="29" t="s">
        <v>10</v>
      </c>
      <c r="I8" s="30"/>
      <c r="J8" s="30"/>
      <c r="K8" s="30"/>
      <c r="L8" s="30"/>
    </row>
    <row r="9" spans="1:12" s="11" customFormat="1" ht="18" customHeight="1" x14ac:dyDescent="0.35">
      <c r="A9" s="29" t="s">
        <v>8</v>
      </c>
      <c r="B9" s="30"/>
      <c r="C9" s="30"/>
      <c r="D9" s="30"/>
      <c r="E9" s="30"/>
      <c r="F9" s="30"/>
      <c r="G9" s="30"/>
      <c r="H9" s="29" t="s">
        <v>9</v>
      </c>
      <c r="I9" s="30"/>
      <c r="J9" s="30"/>
      <c r="K9" s="30"/>
      <c r="L9" s="30"/>
    </row>
    <row r="10" spans="1:12" s="11" customFormat="1" ht="18" customHeight="1" x14ac:dyDescent="0.35">
      <c r="A10" s="29" t="s">
        <v>15</v>
      </c>
      <c r="B10" s="30"/>
      <c r="C10" s="30"/>
      <c r="D10" s="30"/>
      <c r="E10" s="30"/>
      <c r="F10" s="30"/>
      <c r="G10" s="30"/>
      <c r="H10" s="29"/>
      <c r="I10" s="30"/>
      <c r="J10" s="30" t="s">
        <v>19</v>
      </c>
      <c r="K10" s="30"/>
      <c r="L10" s="30"/>
    </row>
    <row r="11" spans="1:12" s="11" customFormat="1" ht="18" customHeight="1" x14ac:dyDescent="0.35">
      <c r="A11" s="29"/>
      <c r="B11" s="30"/>
      <c r="C11" s="30"/>
      <c r="D11" s="30"/>
      <c r="E11" s="30"/>
      <c r="F11" s="30"/>
      <c r="G11" s="30"/>
      <c r="H11" s="29"/>
      <c r="I11" s="30"/>
      <c r="J11" s="30"/>
      <c r="K11" s="30"/>
      <c r="L11" s="30"/>
    </row>
    <row r="12" spans="1:12" s="11" customFormat="1" ht="18" customHeight="1" x14ac:dyDescent="0.35">
      <c r="A12" s="29"/>
      <c r="B12" s="30"/>
      <c r="C12" s="30"/>
      <c r="D12" s="30"/>
      <c r="E12" s="30"/>
      <c r="F12" s="30"/>
      <c r="G12" s="30"/>
      <c r="H12" s="29"/>
      <c r="I12" s="30"/>
      <c r="J12" s="30"/>
      <c r="K12" s="30"/>
      <c r="L12" s="30"/>
    </row>
    <row r="13" spans="1:12" s="11" customFormat="1" ht="18" customHeight="1" x14ac:dyDescent="0.35">
      <c r="A13" s="29" t="s">
        <v>20</v>
      </c>
      <c r="B13" s="30"/>
      <c r="C13" s="30"/>
      <c r="D13" s="30"/>
      <c r="E13" s="30"/>
      <c r="F13" s="30"/>
      <c r="G13" s="30"/>
      <c r="H13" s="29" t="s">
        <v>21</v>
      </c>
      <c r="I13" s="30"/>
      <c r="J13" s="30"/>
      <c r="K13" s="30"/>
      <c r="L13" s="30"/>
    </row>
    <row r="14" spans="1:12" s="11" customFormat="1" ht="18" customHeight="1" x14ac:dyDescent="0.35">
      <c r="A14" s="29"/>
      <c r="B14" s="30"/>
      <c r="C14" s="30"/>
      <c r="D14" s="30"/>
      <c r="E14" s="30"/>
      <c r="F14" s="30"/>
      <c r="G14" s="30"/>
      <c r="H14" s="29"/>
      <c r="I14" s="30"/>
      <c r="J14" s="30"/>
      <c r="K14" s="30"/>
      <c r="L14" s="30"/>
    </row>
    <row r="15" spans="1:12" s="11" customFormat="1" ht="18" customHeight="1" x14ac:dyDescent="0.35">
      <c r="A15" s="29"/>
      <c r="B15" s="30"/>
      <c r="C15" s="30"/>
      <c r="D15" s="30"/>
      <c r="E15" s="30"/>
      <c r="F15" s="30"/>
      <c r="G15" s="30"/>
      <c r="H15" s="29"/>
      <c r="I15" s="30"/>
      <c r="J15" s="30"/>
      <c r="K15" s="30"/>
      <c r="L15" s="30"/>
    </row>
    <row r="16" spans="1:12" ht="3.75" customHeight="1" x14ac:dyDescent="0.3"/>
    <row r="17" spans="1:12" ht="21" x14ac:dyDescent="0.35">
      <c r="A17" s="13" t="s">
        <v>38</v>
      </c>
      <c r="B17" s="13"/>
      <c r="C17" s="13"/>
      <c r="D17" s="13"/>
      <c r="E17" s="13"/>
      <c r="H17" s="14" t="s">
        <v>39</v>
      </c>
      <c r="I17" s="14"/>
      <c r="J17" s="14"/>
      <c r="K17" s="14"/>
      <c r="L17" s="14"/>
    </row>
    <row r="18" spans="1:12" ht="37.5" x14ac:dyDescent="0.3">
      <c r="A18" s="23" t="s">
        <v>0</v>
      </c>
      <c r="B18" s="24" t="s">
        <v>1</v>
      </c>
      <c r="C18" s="23" t="s">
        <v>3</v>
      </c>
      <c r="D18" s="23" t="s">
        <v>4</v>
      </c>
      <c r="E18" s="25" t="s">
        <v>2</v>
      </c>
      <c r="H18" s="4" t="s">
        <v>0</v>
      </c>
      <c r="I18" s="5" t="s">
        <v>1</v>
      </c>
      <c r="J18" s="4" t="s">
        <v>3</v>
      </c>
      <c r="K18" s="4" t="s">
        <v>4</v>
      </c>
      <c r="L18" s="6" t="s">
        <v>2</v>
      </c>
    </row>
    <row r="19" spans="1:12" x14ac:dyDescent="0.3">
      <c r="A19" s="7"/>
      <c r="B19" s="8"/>
      <c r="C19" s="9"/>
      <c r="D19" s="7"/>
      <c r="E19" s="9"/>
      <c r="H19" s="15"/>
      <c r="I19" s="16"/>
      <c r="J19" s="17"/>
      <c r="K19" s="15"/>
      <c r="L19" s="17"/>
    </row>
    <row r="20" spans="1:12" x14ac:dyDescent="0.3">
      <c r="A20" s="7" t="s">
        <v>30</v>
      </c>
      <c r="B20" s="8" t="s">
        <v>40</v>
      </c>
      <c r="C20" s="9">
        <v>20</v>
      </c>
      <c r="D20" s="7"/>
      <c r="E20" s="9">
        <f t="shared" ref="E20:E30" si="0">C20*D20</f>
        <v>0</v>
      </c>
      <c r="H20" s="15" t="s">
        <v>43</v>
      </c>
      <c r="I20" s="16" t="s">
        <v>42</v>
      </c>
      <c r="J20" s="17">
        <v>25</v>
      </c>
      <c r="K20" s="15"/>
      <c r="L20" s="17">
        <f t="shared" ref="L20:L30" si="1">J20*K20</f>
        <v>0</v>
      </c>
    </row>
    <row r="21" spans="1:12" x14ac:dyDescent="0.3">
      <c r="A21" s="7" t="s">
        <v>31</v>
      </c>
      <c r="B21" s="8" t="s">
        <v>41</v>
      </c>
      <c r="C21" s="9">
        <v>18</v>
      </c>
      <c r="D21" s="7"/>
      <c r="E21" s="9">
        <f t="shared" si="0"/>
        <v>0</v>
      </c>
      <c r="H21" s="15" t="s">
        <v>55</v>
      </c>
      <c r="I21" s="16" t="s">
        <v>56</v>
      </c>
      <c r="J21" s="17" t="s">
        <v>57</v>
      </c>
      <c r="K21" s="15"/>
      <c r="L21" s="17" t="s">
        <v>57</v>
      </c>
    </row>
    <row r="22" spans="1:12" x14ac:dyDescent="0.3">
      <c r="A22" s="10" t="s">
        <v>32</v>
      </c>
      <c r="B22" s="8" t="s">
        <v>25</v>
      </c>
      <c r="C22" s="9">
        <v>45</v>
      </c>
      <c r="D22" s="7"/>
      <c r="E22" s="9">
        <f t="shared" si="0"/>
        <v>0</v>
      </c>
      <c r="H22" s="15" t="s">
        <v>44</v>
      </c>
      <c r="I22" s="16" t="s">
        <v>49</v>
      </c>
      <c r="J22" s="17">
        <f>20*6</f>
        <v>120</v>
      </c>
      <c r="K22" s="15"/>
      <c r="L22" s="17">
        <f t="shared" si="1"/>
        <v>0</v>
      </c>
    </row>
    <row r="23" spans="1:12" x14ac:dyDescent="0.3">
      <c r="A23" s="7" t="s">
        <v>33</v>
      </c>
      <c r="B23" s="8" t="s">
        <v>24</v>
      </c>
      <c r="C23" s="9">
        <v>65</v>
      </c>
      <c r="D23" s="7"/>
      <c r="E23" s="9">
        <f t="shared" si="0"/>
        <v>0</v>
      </c>
      <c r="H23" s="15" t="s">
        <v>45</v>
      </c>
      <c r="I23" s="16" t="s">
        <v>50</v>
      </c>
      <c r="J23" s="17">
        <f>10*20</f>
        <v>200</v>
      </c>
      <c r="K23" s="15"/>
      <c r="L23" s="17">
        <f t="shared" si="1"/>
        <v>0</v>
      </c>
    </row>
    <row r="24" spans="1:12" x14ac:dyDescent="0.3">
      <c r="A24" s="7" t="s">
        <v>34</v>
      </c>
      <c r="B24" s="8" t="s">
        <v>26</v>
      </c>
      <c r="C24" s="9">
        <v>85</v>
      </c>
      <c r="D24" s="7"/>
      <c r="E24" s="9">
        <f t="shared" si="0"/>
        <v>0</v>
      </c>
      <c r="H24" s="15" t="s">
        <v>46</v>
      </c>
      <c r="I24" s="16" t="s">
        <v>51</v>
      </c>
      <c r="J24" s="17">
        <f>13*20</f>
        <v>260</v>
      </c>
      <c r="K24" s="15"/>
      <c r="L24" s="17">
        <f t="shared" si="1"/>
        <v>0</v>
      </c>
    </row>
    <row r="25" spans="1:12" x14ac:dyDescent="0.3">
      <c r="A25" s="7" t="s">
        <v>35</v>
      </c>
      <c r="B25" s="8" t="s">
        <v>27</v>
      </c>
      <c r="C25" s="9">
        <v>105</v>
      </c>
      <c r="D25" s="7"/>
      <c r="E25" s="9">
        <f t="shared" si="0"/>
        <v>0</v>
      </c>
      <c r="H25" s="15" t="s">
        <v>47</v>
      </c>
      <c r="I25" s="16" t="s">
        <v>52</v>
      </c>
      <c r="J25" s="17">
        <f>15*20</f>
        <v>300</v>
      </c>
      <c r="K25" s="15"/>
      <c r="L25" s="17">
        <f t="shared" si="1"/>
        <v>0</v>
      </c>
    </row>
    <row r="26" spans="1:12" x14ac:dyDescent="0.3">
      <c r="A26" s="7" t="s">
        <v>36</v>
      </c>
      <c r="B26" s="8" t="s">
        <v>28</v>
      </c>
      <c r="C26" s="9">
        <v>125</v>
      </c>
      <c r="D26" s="7"/>
      <c r="E26" s="9">
        <f t="shared" si="0"/>
        <v>0</v>
      </c>
      <c r="H26" s="15" t="s">
        <v>48</v>
      </c>
      <c r="I26" s="16" t="s">
        <v>58</v>
      </c>
      <c r="J26" s="17">
        <f>6*22</f>
        <v>132</v>
      </c>
      <c r="K26" s="15"/>
      <c r="L26" s="17">
        <f t="shared" si="1"/>
        <v>0</v>
      </c>
    </row>
    <row r="27" spans="1:12" x14ac:dyDescent="0.3">
      <c r="A27" s="7" t="s">
        <v>37</v>
      </c>
      <c r="B27" s="8" t="s">
        <v>29</v>
      </c>
      <c r="C27" s="9">
        <v>145</v>
      </c>
      <c r="D27" s="7"/>
      <c r="E27" s="9">
        <f t="shared" si="0"/>
        <v>0</v>
      </c>
      <c r="H27" s="15" t="s">
        <v>53</v>
      </c>
      <c r="I27" s="16" t="s">
        <v>59</v>
      </c>
      <c r="J27" s="17">
        <f>12*22</f>
        <v>264</v>
      </c>
      <c r="K27" s="15"/>
      <c r="L27" s="17">
        <f t="shared" si="1"/>
        <v>0</v>
      </c>
    </row>
    <row r="28" spans="1:12" x14ac:dyDescent="0.3">
      <c r="A28" s="7" t="s">
        <v>62</v>
      </c>
      <c r="B28" s="8" t="s">
        <v>64</v>
      </c>
      <c r="C28" s="9">
        <v>165</v>
      </c>
      <c r="D28" s="7"/>
      <c r="E28" s="9">
        <f t="shared" ref="E28" si="2">C28*D28</f>
        <v>0</v>
      </c>
      <c r="H28" s="15" t="s">
        <v>54</v>
      </c>
      <c r="I28" s="16" t="s">
        <v>60</v>
      </c>
      <c r="J28" s="17">
        <f>15*22</f>
        <v>330</v>
      </c>
      <c r="K28" s="15"/>
      <c r="L28" s="17">
        <f t="shared" si="1"/>
        <v>0</v>
      </c>
    </row>
    <row r="29" spans="1:12" x14ac:dyDescent="0.3">
      <c r="A29" s="7" t="s">
        <v>63</v>
      </c>
      <c r="B29" s="8" t="s">
        <v>65</v>
      </c>
      <c r="C29" s="9">
        <v>185</v>
      </c>
      <c r="D29" s="7"/>
      <c r="E29" s="9">
        <f t="shared" si="0"/>
        <v>0</v>
      </c>
      <c r="H29" s="15" t="s">
        <v>54</v>
      </c>
      <c r="I29" s="16" t="s">
        <v>61</v>
      </c>
      <c r="J29" s="17">
        <f>20*22</f>
        <v>440</v>
      </c>
      <c r="K29" s="15"/>
      <c r="L29" s="17">
        <f t="shared" si="1"/>
        <v>0</v>
      </c>
    </row>
    <row r="30" spans="1:12" x14ac:dyDescent="0.3">
      <c r="A30" s="7"/>
      <c r="B30" s="8" t="s">
        <v>68</v>
      </c>
      <c r="C30" s="9">
        <v>35</v>
      </c>
      <c r="D30" s="7"/>
      <c r="E30" s="9">
        <f t="shared" si="0"/>
        <v>0</v>
      </c>
      <c r="H30" s="15"/>
      <c r="I30" s="16" t="s">
        <v>68</v>
      </c>
      <c r="J30" s="17">
        <v>35</v>
      </c>
      <c r="K30" s="15"/>
      <c r="L30" s="17">
        <f t="shared" si="1"/>
        <v>0</v>
      </c>
    </row>
    <row r="31" spans="1:12" x14ac:dyDescent="0.3">
      <c r="A31" s="7"/>
      <c r="B31" s="8"/>
      <c r="C31" s="9"/>
      <c r="D31" s="7"/>
      <c r="E31" s="9" t="s">
        <v>5</v>
      </c>
      <c r="H31" s="18"/>
      <c r="I31" s="19"/>
      <c r="J31" s="17"/>
      <c r="K31" s="18"/>
      <c r="L31" s="20"/>
    </row>
    <row r="32" spans="1:12" x14ac:dyDescent="0.3">
      <c r="A32" s="7"/>
      <c r="B32" s="8" t="s">
        <v>66</v>
      </c>
      <c r="C32" s="9"/>
      <c r="D32" s="7"/>
      <c r="E32" s="9">
        <f>SUM(E20:E31)</f>
        <v>0</v>
      </c>
      <c r="H32" s="18"/>
      <c r="I32" s="16" t="s">
        <v>67</v>
      </c>
      <c r="J32" s="19"/>
      <c r="K32" s="18"/>
      <c r="L32" s="20">
        <f>SUM(L22:L29)+L20+L30</f>
        <v>0</v>
      </c>
    </row>
    <row r="33" spans="1:12" x14ac:dyDescent="0.3">
      <c r="A33" s="7"/>
      <c r="B33" s="8"/>
      <c r="C33" s="8"/>
      <c r="D33" s="7" t="s">
        <v>5</v>
      </c>
      <c r="E33" s="9" t="s">
        <v>5</v>
      </c>
      <c r="H33" s="18"/>
      <c r="I33" s="19"/>
      <c r="J33" s="19"/>
      <c r="K33" s="21" t="s">
        <v>22</v>
      </c>
      <c r="L33" s="22">
        <f>+L32+E32</f>
        <v>0</v>
      </c>
    </row>
    <row r="35" spans="1:12" x14ac:dyDescent="0.3">
      <c r="A35" s="12" t="s">
        <v>73</v>
      </c>
    </row>
    <row r="36" spans="1:12" s="1" customFormat="1" x14ac:dyDescent="0.3"/>
    <row r="37" spans="1:12" s="1" customFormat="1" x14ac:dyDescent="0.3">
      <c r="A37" s="1" t="s">
        <v>69</v>
      </c>
    </row>
    <row r="38" spans="1:12" s="1" customFormat="1" x14ac:dyDescent="0.3">
      <c r="A38" s="1" t="s">
        <v>70</v>
      </c>
    </row>
    <row r="39" spans="1:12" s="1" customFormat="1" x14ac:dyDescent="0.3">
      <c r="A39" s="1" t="s">
        <v>71</v>
      </c>
    </row>
    <row r="40" spans="1:12" s="1" customFormat="1" x14ac:dyDescent="0.3">
      <c r="A40" s="1" t="s">
        <v>12</v>
      </c>
    </row>
    <row r="41" spans="1:12" s="1" customFormat="1" x14ac:dyDescent="0.3">
      <c r="A41" s="1" t="s">
        <v>13</v>
      </c>
    </row>
    <row r="42" spans="1:12" s="1" customFormat="1" x14ac:dyDescent="0.3">
      <c r="A42" s="1" t="s">
        <v>23</v>
      </c>
    </row>
    <row r="43" spans="1:12" s="1" customFormat="1" x14ac:dyDescent="0.3">
      <c r="A43" s="1" t="s">
        <v>18</v>
      </c>
    </row>
    <row r="44" spans="1:12" s="1" customFormat="1" x14ac:dyDescent="0.3">
      <c r="A44" s="1" t="s">
        <v>16</v>
      </c>
    </row>
    <row r="45" spans="1:12" s="1" customFormat="1" x14ac:dyDescent="0.3">
      <c r="A45" s="1" t="s">
        <v>17</v>
      </c>
    </row>
    <row r="46" spans="1:12" s="1" customFormat="1" x14ac:dyDescent="0.3">
      <c r="A46" s="1" t="s">
        <v>72</v>
      </c>
    </row>
    <row r="47" spans="1:12" s="1" customFormat="1" x14ac:dyDescent="0.3"/>
    <row r="48" spans="1:12" s="1" customFormat="1" x14ac:dyDescent="0.3"/>
  </sheetData>
  <mergeCells count="3">
    <mergeCell ref="A17:E17"/>
    <mergeCell ref="H17:L17"/>
    <mergeCell ref="A4:L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Words Scrab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Nomes</dc:creator>
  <cp:lastModifiedBy>Naomie</cp:lastModifiedBy>
  <dcterms:created xsi:type="dcterms:W3CDTF">2011-11-02T19:22:20Z</dcterms:created>
  <dcterms:modified xsi:type="dcterms:W3CDTF">2013-09-16T21:35:30Z</dcterms:modified>
</cp:coreProperties>
</file>