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7115" windowHeight="7350"/>
  </bookViews>
  <sheets>
    <sheet name="Growth" sheetId="1" r:id="rId1"/>
    <sheet name="Other" sheetId="2" r:id="rId2"/>
  </sheets>
  <calcPr calcId="145621"/>
</workbook>
</file>

<file path=xl/calcChain.xml><?xml version="1.0" encoding="utf-8"?>
<calcChain xmlns="http://schemas.openxmlformats.org/spreadsheetml/2006/main">
  <c r="E65" i="1" l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39" i="1" l="1"/>
  <c r="L42" i="2" l="1"/>
  <c r="L41" i="2"/>
  <c r="E42" i="2"/>
  <c r="L29" i="2" l="1"/>
  <c r="E29" i="2"/>
  <c r="E41" i="2"/>
  <c r="L40" i="2"/>
  <c r="E40" i="2"/>
  <c r="L39" i="2"/>
  <c r="E39" i="2"/>
  <c r="L38" i="2"/>
  <c r="E38" i="2"/>
  <c r="L28" i="2"/>
  <c r="E28" i="2"/>
  <c r="L27" i="2"/>
  <c r="E27" i="2"/>
  <c r="L26" i="2"/>
  <c r="E26" i="2"/>
  <c r="L25" i="2"/>
  <c r="E25" i="2"/>
  <c r="L24" i="2"/>
  <c r="E24" i="2"/>
  <c r="L23" i="2"/>
  <c r="E23" i="2"/>
  <c r="L22" i="2"/>
  <c r="L33" i="2" s="1"/>
  <c r="E22" i="2"/>
  <c r="E33" i="2" s="1"/>
  <c r="E45" i="2" l="1"/>
  <c r="L56" i="2" s="1"/>
  <c r="L45" i="2"/>
  <c r="L57" i="2" s="1"/>
  <c r="L54" i="2"/>
  <c r="L55" i="2"/>
  <c r="L58" i="2"/>
  <c r="L69" i="2" l="1"/>
  <c r="L56" i="1"/>
  <c r="L58" i="1"/>
  <c r="L55" i="1"/>
  <c r="L57" i="1"/>
  <c r="L54" i="1"/>
  <c r="L28" i="1"/>
  <c r="L27" i="1"/>
  <c r="L26" i="1"/>
  <c r="L25" i="1"/>
  <c r="L24" i="1"/>
  <c r="L23" i="1"/>
  <c r="L69" i="1" l="1"/>
  <c r="L22" i="1"/>
  <c r="L33" i="1" s="1"/>
  <c r="E30" i="1"/>
  <c r="E50" i="1"/>
  <c r="E49" i="1"/>
  <c r="E70" i="1" s="1"/>
  <c r="L40" i="1"/>
  <c r="L39" i="1"/>
  <c r="L38" i="1"/>
  <c r="L37" i="1"/>
  <c r="E38" i="1"/>
  <c r="E37" i="1"/>
  <c r="E29" i="1"/>
  <c r="E28" i="1"/>
  <c r="E27" i="1"/>
  <c r="E26" i="1"/>
  <c r="E25" i="1"/>
  <c r="E24" i="1"/>
  <c r="E23" i="1"/>
  <c r="E22" i="1"/>
  <c r="L45" i="1" l="1"/>
  <c r="L52" i="1" s="1"/>
  <c r="L52" i="2" s="1"/>
  <c r="E45" i="1"/>
  <c r="L51" i="1" s="1"/>
  <c r="L51" i="2" s="1"/>
  <c r="E33" i="1"/>
  <c r="L49" i="1" s="1"/>
  <c r="L53" i="1"/>
  <c r="L53" i="2" s="1"/>
  <c r="L50" i="1"/>
  <c r="L50" i="2" s="1"/>
  <c r="L68" i="1" l="1"/>
  <c r="L70" i="1" s="1"/>
  <c r="L68" i="2"/>
  <c r="L70" i="2" s="1"/>
  <c r="L49" i="2"/>
</calcChain>
</file>

<file path=xl/sharedStrings.xml><?xml version="1.0" encoding="utf-8"?>
<sst xmlns="http://schemas.openxmlformats.org/spreadsheetml/2006/main" count="318" uniqueCount="163">
  <si>
    <t>Item Code</t>
  </si>
  <si>
    <t>Description</t>
  </si>
  <si>
    <t>Price</t>
  </si>
  <si>
    <t>BH1</t>
  </si>
  <si>
    <t>BP1</t>
  </si>
  <si>
    <t>FG1</t>
  </si>
  <si>
    <t>FG2</t>
  </si>
  <si>
    <t>TB1</t>
  </si>
  <si>
    <t>TB2</t>
  </si>
  <si>
    <t>TB3</t>
  </si>
  <si>
    <t>TP1</t>
  </si>
  <si>
    <t>TP2</t>
  </si>
  <si>
    <t>BM1</t>
  </si>
  <si>
    <t>BT1</t>
  </si>
  <si>
    <t>BT2</t>
  </si>
  <si>
    <t>CA1</t>
  </si>
  <si>
    <t>CA2</t>
  </si>
  <si>
    <t>TS1</t>
  </si>
  <si>
    <t>TS2</t>
  </si>
  <si>
    <t>Fairy Garden 1</t>
  </si>
  <si>
    <t xml:space="preserve">Bear Hugs 1 </t>
  </si>
  <si>
    <t>Blue Princess 1</t>
  </si>
  <si>
    <t>Fairy Garden 2</t>
  </si>
  <si>
    <t>Tinkerbell 1</t>
  </si>
  <si>
    <t>Tea Party 1</t>
  </si>
  <si>
    <t>Bokkie Mascot 1</t>
  </si>
  <si>
    <t>Ben Ten 1</t>
  </si>
  <si>
    <t>Ben Ten 2</t>
  </si>
  <si>
    <t>Cars 2</t>
  </si>
  <si>
    <t>Toy Story 1</t>
  </si>
  <si>
    <t>Toy Story 2</t>
  </si>
  <si>
    <t>Other Products</t>
  </si>
  <si>
    <t>AZ1</t>
  </si>
  <si>
    <t>GC1</t>
  </si>
  <si>
    <t>WP1</t>
  </si>
  <si>
    <t>A to Z 1</t>
  </si>
  <si>
    <t>Grow Chart 1</t>
  </si>
  <si>
    <t>Winnie the Pooh 1</t>
  </si>
  <si>
    <t>FP</t>
  </si>
  <si>
    <t>OBP</t>
  </si>
  <si>
    <t>3D - Dependant on availability</t>
  </si>
  <si>
    <t>NPL</t>
  </si>
  <si>
    <t>NPL - 3D</t>
  </si>
  <si>
    <t>Name per letter   -  flat</t>
  </si>
  <si>
    <t>Name per letter   -  3D</t>
  </si>
  <si>
    <t>Flower Photo Frame (Flowers and tags 3D)</t>
  </si>
  <si>
    <t>Our Baby Photo Frame (80% 3D, place for 4 pictures)</t>
  </si>
  <si>
    <t>Item Price</t>
  </si>
  <si>
    <t>Qty Order</t>
  </si>
  <si>
    <t>item Price</t>
  </si>
  <si>
    <t>A  -  Growth Charts - Girls</t>
  </si>
  <si>
    <t>B  -  Growth Charts - Boys</t>
  </si>
  <si>
    <t>C  -   Growth Charts - Either Or</t>
  </si>
  <si>
    <t>TOTALS</t>
  </si>
  <si>
    <t>COL</t>
  </si>
  <si>
    <t>A</t>
  </si>
  <si>
    <t>B</t>
  </si>
  <si>
    <t>D</t>
  </si>
  <si>
    <t xml:space="preserve">C </t>
  </si>
  <si>
    <t>E</t>
  </si>
  <si>
    <t xml:space="preserve"> </t>
  </si>
  <si>
    <t>Growth Chart Girls</t>
  </si>
  <si>
    <t>Growth Chart Boys</t>
  </si>
  <si>
    <t>Growth Chart Either Or</t>
  </si>
  <si>
    <t>Total Column Price</t>
  </si>
  <si>
    <t>SUB</t>
  </si>
  <si>
    <t>Tea Party 2</t>
  </si>
  <si>
    <t>Cars 1</t>
  </si>
  <si>
    <t>E  -  D I Y    KITS</t>
  </si>
  <si>
    <t>Tinkerbell 3</t>
  </si>
  <si>
    <t>Bear Hugs 1</t>
  </si>
  <si>
    <t>NPK</t>
  </si>
  <si>
    <t>No picture kit (everything supplied except pictures)</t>
  </si>
  <si>
    <t xml:space="preserve">NAME AND SURNAME  :  </t>
  </si>
  <si>
    <t xml:space="preserve">CELL : </t>
  </si>
  <si>
    <t>EMAIL :</t>
  </si>
  <si>
    <t>TEL (H) :</t>
  </si>
  <si>
    <t>TEL (W) :</t>
  </si>
  <si>
    <t>DATE NEEDED :</t>
  </si>
  <si>
    <t>Thank you for placing an order with 4thekidz.  Please take note of the following</t>
  </si>
  <si>
    <t>This is a form of art, NOT an exact science.  Best care is taken to deliver product as close to your needs as possible.  Please allow for creativity</t>
  </si>
  <si>
    <t>50% Deposit is payable at placement of order.  Production will only start when deposit has been received</t>
  </si>
  <si>
    <t>No return of deposit on cancellation of orders</t>
  </si>
  <si>
    <t>3D might slightly differ from example, e.g butterflies, flowers etc</t>
  </si>
  <si>
    <t xml:space="preserve">D I Y   Kits </t>
  </si>
  <si>
    <t>PRICE LIST  -  PLEASE READ NOTES AT BOTTOM OF ORDER FORM</t>
  </si>
  <si>
    <t>SPECIAL INSTRUCTIONS :</t>
  </si>
  <si>
    <t>Just enter a number in column D or K.  The sheet will automatically calculate the total</t>
  </si>
  <si>
    <t xml:space="preserve">Account details for direct deposits or internet transfers  :  </t>
  </si>
  <si>
    <t>Bank   :   FNB  ;  Type : Cheque  ;  Name  :  N Schoeman  ;  Branch Code : 251945 - Cape Gate  ;  Account Number : 62067060287</t>
  </si>
  <si>
    <t>Please email proof of payment to 4thekidzweebly@gmail.com  or fax to 0866929182</t>
  </si>
  <si>
    <t>Please complete all personal details at top and the order form.  Save it with your name and surname and email it to 4thekidzweebly@gmail.com</t>
  </si>
  <si>
    <t xml:space="preserve">If you need help with completing the form or creating your own, don't hesitate to give me a call on 082 487 6765 or email </t>
  </si>
  <si>
    <t>at 4thekidzweebly@gmail.com</t>
  </si>
  <si>
    <t>Tinkerbell 3 - (Glitter, Butterfly 3D)</t>
  </si>
  <si>
    <t>Tinkerbell 2  -  (Flowers 3D, place for 1 picture, Glitter)</t>
  </si>
  <si>
    <t>DIY kits contain everything you need.  Choose with or without pictures</t>
  </si>
  <si>
    <t>Create your own : you create what you want and send it to me for a quote</t>
  </si>
  <si>
    <t>DIY kits contain instructions.  NO refund or guarantee on the end product.  The buyer is the creator.  DIY is not difficult but takes time.</t>
  </si>
  <si>
    <t>Bulk buying of more than 10 will qualify for discount on normal price</t>
  </si>
  <si>
    <t xml:space="preserve">         </t>
  </si>
  <si>
    <t>DELIVERY / COLLECT  :</t>
  </si>
  <si>
    <t>DELIVERY ADDRESS IF APPLICABLE  :</t>
  </si>
  <si>
    <t>A Bear</t>
  </si>
  <si>
    <t>A Man</t>
  </si>
  <si>
    <t>A Butterfly</t>
  </si>
  <si>
    <t>A Car</t>
  </si>
  <si>
    <t>A Flower</t>
  </si>
  <si>
    <t>A Cat</t>
  </si>
  <si>
    <t>A Ladybug</t>
  </si>
  <si>
    <t>AB1NF</t>
  </si>
  <si>
    <t>AB2NF</t>
  </si>
  <si>
    <t>ACTNF</t>
  </si>
  <si>
    <t>ACRNF</t>
  </si>
  <si>
    <t>AFNF</t>
  </si>
  <si>
    <t>ALNF</t>
  </si>
  <si>
    <t>AMNF</t>
  </si>
  <si>
    <t>AB1F</t>
  </si>
  <si>
    <t>AB2F</t>
  </si>
  <si>
    <t>ACRF</t>
  </si>
  <si>
    <t>ACTF</t>
  </si>
  <si>
    <t>AFF</t>
  </si>
  <si>
    <t>ALF</t>
  </si>
  <si>
    <t>AMF</t>
  </si>
  <si>
    <t>F</t>
  </si>
  <si>
    <t>G</t>
  </si>
  <si>
    <t>F - Colour Boards - One Colour - No Frame - 80 x 65cm</t>
  </si>
  <si>
    <t>G - Colour Boards - With different colour frame - 80 x 65cm</t>
  </si>
  <si>
    <t>Custom Board - POR</t>
  </si>
  <si>
    <t>CBNF</t>
  </si>
  <si>
    <t>CBF</t>
  </si>
  <si>
    <t>Prices exclude names.  They are charged extra per letter.  Choose between flat or 3D</t>
  </si>
  <si>
    <t>Colour Boards Frames</t>
  </si>
  <si>
    <t>Colour Boards No Frames</t>
  </si>
  <si>
    <t>Heart Shaped  23 x 29 cm</t>
  </si>
  <si>
    <t>Draw/ Name/ ToDo  20 x 30 cm</t>
  </si>
  <si>
    <t>Draw/ Name/ ToDo  20 x 20 cm</t>
  </si>
  <si>
    <t>Coasters 10 x 10 cm  - Set of 3</t>
  </si>
  <si>
    <t>Love Notes 10 x 5 cm  - Set of 5</t>
  </si>
  <si>
    <t>CB20N</t>
  </si>
  <si>
    <t>CB30N</t>
  </si>
  <si>
    <t>CHN</t>
  </si>
  <si>
    <t>CN</t>
  </si>
  <si>
    <t>LN</t>
  </si>
  <si>
    <t>CB20D</t>
  </si>
  <si>
    <t>CB30D</t>
  </si>
  <si>
    <t>CHD</t>
  </si>
  <si>
    <t>CD</t>
  </si>
  <si>
    <t>LD</t>
  </si>
  <si>
    <t>H - Smaller Colour Board Products - No detail - Just Paint</t>
  </si>
  <si>
    <t>I - Smaller Colour Board Products - With Detail</t>
  </si>
  <si>
    <t>H</t>
  </si>
  <si>
    <t>I</t>
  </si>
  <si>
    <t>Small Colour Board No Detail</t>
  </si>
  <si>
    <t>Small Colour Board Detail</t>
  </si>
  <si>
    <t>J</t>
  </si>
  <si>
    <t>Other Colour Products</t>
  </si>
  <si>
    <t>Total "Growth" Sheet</t>
  </si>
  <si>
    <t>Grand Total</t>
  </si>
  <si>
    <t>Delivery costs apply if item(s) cannot be collected - delivery charged at R2 per km</t>
  </si>
  <si>
    <t>Total "Other" Sheet</t>
  </si>
  <si>
    <t>D  -  Extra Products</t>
  </si>
  <si>
    <t>Extra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</si>
</sst>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\ #,##0"/>
  </numFmts>
  <fonts count="8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8"/>
      <color theme="1" tint="0.34998626667073579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16"/>
      <color theme="1" tint="0.34998626667073579"/>
      <name val="Calibri"/>
      <family val="2"/>
      <scheme val="minor"/>
    </font>
    <font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33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6" xfId="0" applyFont="1" applyFill="1" applyBorder="1" applyAlignment="1">
      <alignment horizontal="center"/>
    </xf>
    <xf numFmtId="0" fontId="1" fillId="5" borderId="6" xfId="0" applyFont="1" applyFill="1" applyBorder="1"/>
    <xf numFmtId="0" fontId="1" fillId="5" borderId="3" xfId="0" applyFont="1" applyFill="1" applyBorder="1"/>
    <xf numFmtId="0" fontId="1" fillId="3" borderId="2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164" fontId="1" fillId="5" borderId="1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6" borderId="1" xfId="0" applyFont="1" applyFill="1" applyBorder="1"/>
    <xf numFmtId="164" fontId="1" fillId="6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3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wrapText="1"/>
    </xf>
    <xf numFmtId="0" fontId="2" fillId="8" borderId="4" xfId="0" applyFont="1" applyFill="1" applyBorder="1"/>
    <xf numFmtId="0" fontId="2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16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wrapText="1"/>
    </xf>
    <xf numFmtId="164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wrapText="1"/>
    </xf>
    <xf numFmtId="0" fontId="5" fillId="7" borderId="1" xfId="0" applyFont="1" applyFill="1" applyBorder="1"/>
    <xf numFmtId="164" fontId="4" fillId="7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7" fillId="4" borderId="0" xfId="0" applyFont="1" applyFill="1"/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right"/>
    </xf>
    <xf numFmtId="0" fontId="3" fillId="4" borderId="0" xfId="0" applyFont="1" applyFill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2D432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990600</xdr:colOff>
      <xdr:row>0</xdr:row>
      <xdr:rowOff>66675</xdr:rowOff>
    </xdr:from>
    <xdr:ext cx="7762875" cy="718466"/>
    <xdr:sp macro="" textlink="">
      <xdr:nvSpPr>
        <xdr:cNvPr id="2" name="Rectangle 1"/>
        <xdr:cNvSpPr/>
      </xdr:nvSpPr>
      <xdr:spPr>
        <a:xfrm>
          <a:off x="1552575" y="304800"/>
          <a:ext cx="7762875" cy="718466"/>
        </a:xfrm>
        <a:prstGeom prst="rect">
          <a:avLst/>
        </a:prstGeom>
        <a:solidFill>
          <a:srgbClr val="FFC000"/>
        </a:solidFill>
        <a:ln>
          <a:solidFill>
            <a:schemeClr val="accent1">
              <a:lumMod val="50000"/>
            </a:schemeClr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glow rad="139700">
                  <a:schemeClr val="accent6">
                    <a:satMod val="175000"/>
                    <a:alpha val="40000"/>
                  </a:schemeClr>
                </a:glow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4thekidz - Growth Charts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962025</xdr:colOff>
      <xdr:row>0</xdr:row>
      <xdr:rowOff>66675</xdr:rowOff>
    </xdr:from>
    <xdr:ext cx="7762875" cy="718466"/>
    <xdr:sp macro="" textlink="">
      <xdr:nvSpPr>
        <xdr:cNvPr id="3" name="Rectangle 2"/>
        <xdr:cNvSpPr/>
      </xdr:nvSpPr>
      <xdr:spPr>
        <a:xfrm>
          <a:off x="1524000" y="66675"/>
          <a:ext cx="7762875" cy="718466"/>
        </a:xfrm>
        <a:prstGeom prst="rect">
          <a:avLst/>
        </a:prstGeom>
        <a:solidFill>
          <a:srgbClr val="FFC000"/>
        </a:solidFill>
        <a:ln>
          <a:solidFill>
            <a:schemeClr val="accent1">
              <a:lumMod val="50000"/>
            </a:schemeClr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glow rad="139700">
                  <a:schemeClr val="accent6">
                    <a:satMod val="175000"/>
                    <a:alpha val="40000"/>
                  </a:schemeClr>
                </a:glow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4thekidz -</a:t>
          </a:r>
          <a:r>
            <a:rPr lang="en-US" sz="4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glow rad="139700">
                  <a:schemeClr val="accent6">
                    <a:satMod val="175000"/>
                    <a:alpha val="40000"/>
                  </a:schemeClr>
                </a:glow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Colour Boards</a:t>
          </a:r>
          <a:endParaRPr lang="en-US" sz="4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glow rad="139700">
                <a:schemeClr val="accent6">
                  <a:satMod val="175000"/>
                  <a:alpha val="40000"/>
                </a:schemeClr>
              </a:glow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93"/>
  <sheetViews>
    <sheetView tabSelected="1" workbookViewId="0">
      <selection activeCell="D63" sqref="D63"/>
    </sheetView>
  </sheetViews>
  <sheetFormatPr defaultRowHeight="18.75" x14ac:dyDescent="0.3"/>
  <cols>
    <col min="1" max="1" width="8.42578125" style="3" customWidth="1"/>
    <col min="2" max="2" width="31.28515625" style="2" customWidth="1"/>
    <col min="3" max="3" width="11.5703125" style="2" customWidth="1"/>
    <col min="4" max="4" width="11.5703125" style="3" customWidth="1"/>
    <col min="5" max="5" width="13.7109375" style="3" customWidth="1"/>
    <col min="6" max="6" width="2.85546875" style="2" customWidth="1"/>
    <col min="7" max="7" width="9.140625" style="2" hidden="1" customWidth="1"/>
    <col min="8" max="8" width="9" style="3" customWidth="1"/>
    <col min="9" max="9" width="32.42578125" style="2" customWidth="1"/>
    <col min="10" max="10" width="11.7109375" style="2" customWidth="1"/>
    <col min="11" max="11" width="11.7109375" style="3" customWidth="1"/>
    <col min="12" max="12" width="13.7109375" style="3" customWidth="1"/>
    <col min="13" max="16384" width="9.140625" style="2"/>
  </cols>
  <sheetData>
    <row r="4" spans="1:12" ht="21" customHeight="1" x14ac:dyDescent="0.3"/>
    <row r="5" spans="1:12" ht="9" customHeight="1" x14ac:dyDescent="0.3">
      <c r="A5" s="71" t="s">
        <v>85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8" customHeight="1" x14ac:dyDescent="0.3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8" customHeight="1" x14ac:dyDescent="0.55000000000000004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s="64" customFormat="1" ht="18" customHeight="1" x14ac:dyDescent="0.35">
      <c r="A8" s="62" t="s">
        <v>73</v>
      </c>
      <c r="B8" s="63"/>
      <c r="C8" s="63"/>
      <c r="D8" s="63"/>
      <c r="E8" s="63"/>
      <c r="F8" s="63"/>
      <c r="G8" s="63"/>
      <c r="H8" s="62" t="s">
        <v>78</v>
      </c>
      <c r="I8" s="63"/>
      <c r="J8" s="63"/>
      <c r="K8" s="63"/>
      <c r="L8" s="63"/>
    </row>
    <row r="9" spans="1:12" s="64" customFormat="1" ht="18" customHeight="1" x14ac:dyDescent="0.35">
      <c r="A9" s="62" t="s">
        <v>74</v>
      </c>
      <c r="B9" s="63"/>
      <c r="C9" s="63"/>
      <c r="D9" s="63"/>
      <c r="E9" s="63"/>
      <c r="F9" s="63"/>
      <c r="G9" s="63"/>
      <c r="H9" s="62" t="s">
        <v>77</v>
      </c>
      <c r="I9" s="63"/>
      <c r="J9" s="63"/>
      <c r="K9" s="63"/>
      <c r="L9" s="63"/>
    </row>
    <row r="10" spans="1:12" s="64" customFormat="1" ht="18" customHeight="1" x14ac:dyDescent="0.35">
      <c r="A10" s="62" t="s">
        <v>75</v>
      </c>
      <c r="B10" s="63"/>
      <c r="C10" s="63"/>
      <c r="D10" s="63"/>
      <c r="E10" s="63"/>
      <c r="F10" s="63"/>
      <c r="G10" s="63"/>
      <c r="H10" s="62" t="s">
        <v>76</v>
      </c>
      <c r="I10" s="63"/>
      <c r="J10" s="63"/>
      <c r="K10" s="63"/>
      <c r="L10" s="63"/>
    </row>
    <row r="11" spans="1:12" s="64" customFormat="1" ht="18" customHeight="1" x14ac:dyDescent="0.35">
      <c r="A11" s="62" t="s">
        <v>86</v>
      </c>
      <c r="B11" s="63"/>
      <c r="C11" s="63"/>
      <c r="D11" s="63"/>
      <c r="E11" s="63"/>
      <c r="F11" s="63"/>
      <c r="G11" s="63"/>
      <c r="H11" s="62"/>
      <c r="I11" s="63"/>
      <c r="J11" s="63"/>
      <c r="K11" s="63"/>
      <c r="L11" s="63"/>
    </row>
    <row r="12" spans="1:12" s="64" customFormat="1" ht="18" customHeight="1" x14ac:dyDescent="0.35">
      <c r="A12" s="62"/>
      <c r="B12" s="63"/>
      <c r="C12" s="63"/>
      <c r="D12" s="63"/>
      <c r="E12" s="63"/>
      <c r="F12" s="63"/>
      <c r="G12" s="63"/>
      <c r="H12" s="62"/>
      <c r="I12" s="63"/>
      <c r="J12" s="63"/>
      <c r="K12" s="63"/>
      <c r="L12" s="63"/>
    </row>
    <row r="13" spans="1:12" s="64" customFormat="1" ht="18" customHeight="1" x14ac:dyDescent="0.35">
      <c r="A13" s="62"/>
      <c r="B13" s="63"/>
      <c r="C13" s="63"/>
      <c r="D13" s="63"/>
      <c r="E13" s="63"/>
      <c r="F13" s="63"/>
      <c r="G13" s="63"/>
      <c r="H13" s="62"/>
      <c r="I13" s="63"/>
      <c r="J13" s="63"/>
      <c r="K13" s="63"/>
      <c r="L13" s="63"/>
    </row>
    <row r="14" spans="1:12" s="64" customFormat="1" ht="18" customHeight="1" x14ac:dyDescent="0.35">
      <c r="A14" s="62" t="s">
        <v>101</v>
      </c>
      <c r="B14" s="63"/>
      <c r="C14" s="63"/>
      <c r="D14" s="63"/>
      <c r="E14" s="63"/>
      <c r="F14" s="63"/>
      <c r="G14" s="63"/>
      <c r="H14" s="62" t="s">
        <v>102</v>
      </c>
      <c r="I14" s="63"/>
      <c r="J14" s="63"/>
      <c r="K14" s="63"/>
      <c r="L14" s="63"/>
    </row>
    <row r="15" spans="1:12" s="64" customFormat="1" ht="18" customHeight="1" x14ac:dyDescent="0.35">
      <c r="A15" s="62"/>
      <c r="B15" s="63"/>
      <c r="C15" s="63"/>
      <c r="D15" s="63"/>
      <c r="E15" s="63"/>
      <c r="F15" s="63"/>
      <c r="G15" s="63"/>
      <c r="H15" s="62"/>
      <c r="I15" s="63"/>
      <c r="J15" s="63"/>
      <c r="K15" s="63"/>
      <c r="L15" s="63"/>
    </row>
    <row r="16" spans="1:12" s="64" customFormat="1" ht="18" customHeight="1" x14ac:dyDescent="0.35">
      <c r="A16" s="62"/>
      <c r="B16" s="63"/>
      <c r="C16" s="63"/>
      <c r="D16" s="63"/>
      <c r="E16" s="63"/>
      <c r="F16" s="63"/>
      <c r="G16" s="63"/>
      <c r="H16" s="62"/>
      <c r="I16" s="63"/>
      <c r="J16" s="63"/>
      <c r="K16" s="63"/>
      <c r="L16" s="63"/>
    </row>
    <row r="17" spans="1:12" s="64" customFormat="1" ht="18" customHeight="1" x14ac:dyDescent="0.35">
      <c r="A17" s="62"/>
      <c r="B17" s="63"/>
      <c r="C17" s="63"/>
      <c r="D17" s="63"/>
      <c r="E17" s="63"/>
      <c r="F17" s="63"/>
      <c r="G17" s="63"/>
      <c r="H17" s="62"/>
      <c r="I17" s="63"/>
      <c r="J17" s="63"/>
      <c r="K17" s="63"/>
      <c r="L17" s="63"/>
    </row>
    <row r="18" spans="1:12" ht="3.75" customHeight="1" x14ac:dyDescent="0.3"/>
    <row r="19" spans="1:12" x14ac:dyDescent="0.3">
      <c r="A19" s="74" t="s">
        <v>50</v>
      </c>
      <c r="B19" s="74"/>
      <c r="C19" s="74"/>
      <c r="D19" s="74"/>
      <c r="E19" s="74"/>
      <c r="H19" s="75" t="s">
        <v>51</v>
      </c>
      <c r="I19" s="75"/>
      <c r="J19" s="75"/>
      <c r="K19" s="75"/>
      <c r="L19" s="75"/>
    </row>
    <row r="20" spans="1:12" ht="37.5" x14ac:dyDescent="0.3">
      <c r="A20" s="26" t="s">
        <v>0</v>
      </c>
      <c r="B20" s="4" t="s">
        <v>1</v>
      </c>
      <c r="C20" s="26" t="s">
        <v>47</v>
      </c>
      <c r="D20" s="26" t="s">
        <v>48</v>
      </c>
      <c r="E20" s="5" t="s">
        <v>2</v>
      </c>
      <c r="H20" s="32" t="s">
        <v>0</v>
      </c>
      <c r="I20" s="6" t="s">
        <v>1</v>
      </c>
      <c r="J20" s="32" t="s">
        <v>49</v>
      </c>
      <c r="K20" s="32" t="s">
        <v>48</v>
      </c>
      <c r="L20" s="7" t="s">
        <v>2</v>
      </c>
    </row>
    <row r="21" spans="1:12" ht="9.75" customHeight="1" x14ac:dyDescent="0.3">
      <c r="A21" s="27"/>
      <c r="B21" s="8"/>
      <c r="C21" s="8"/>
      <c r="D21" s="50"/>
      <c r="E21" s="9"/>
      <c r="H21" s="33"/>
      <c r="I21" s="10"/>
      <c r="J21" s="10"/>
      <c r="K21" s="49"/>
      <c r="L21" s="11"/>
    </row>
    <row r="22" spans="1:12" x14ac:dyDescent="0.3">
      <c r="A22" s="28" t="s">
        <v>3</v>
      </c>
      <c r="B22" s="12" t="s">
        <v>20</v>
      </c>
      <c r="C22" s="13">
        <v>225</v>
      </c>
      <c r="D22" s="27"/>
      <c r="E22" s="13">
        <f>C22*D22</f>
        <v>0</v>
      </c>
      <c r="H22" s="34" t="s">
        <v>12</v>
      </c>
      <c r="I22" s="14" t="s">
        <v>25</v>
      </c>
      <c r="J22" s="15">
        <v>225</v>
      </c>
      <c r="K22" s="34"/>
      <c r="L22" s="15">
        <f>J22*K22</f>
        <v>0</v>
      </c>
    </row>
    <row r="23" spans="1:12" x14ac:dyDescent="0.3">
      <c r="A23" s="29" t="s">
        <v>4</v>
      </c>
      <c r="B23" s="16" t="s">
        <v>21</v>
      </c>
      <c r="C23" s="13">
        <v>225</v>
      </c>
      <c r="D23" s="51"/>
      <c r="E23" s="13">
        <f t="shared" ref="E23:E29" si="0">C23*D23</f>
        <v>0</v>
      </c>
      <c r="H23" s="34" t="s">
        <v>13</v>
      </c>
      <c r="I23" s="14" t="s">
        <v>26</v>
      </c>
      <c r="J23" s="15">
        <v>225</v>
      </c>
      <c r="K23" s="34"/>
      <c r="L23" s="15">
        <f t="shared" ref="L23:L28" si="1">J23*K23</f>
        <v>0</v>
      </c>
    </row>
    <row r="24" spans="1:12" x14ac:dyDescent="0.3">
      <c r="A24" s="29" t="s">
        <v>5</v>
      </c>
      <c r="B24" s="17" t="s">
        <v>19</v>
      </c>
      <c r="C24" s="13">
        <v>225</v>
      </c>
      <c r="D24" s="29"/>
      <c r="E24" s="13">
        <f t="shared" si="0"/>
        <v>0</v>
      </c>
      <c r="H24" s="34" t="s">
        <v>14</v>
      </c>
      <c r="I24" s="14" t="s">
        <v>27</v>
      </c>
      <c r="J24" s="15">
        <v>225</v>
      </c>
      <c r="K24" s="34"/>
      <c r="L24" s="15">
        <f t="shared" si="1"/>
        <v>0</v>
      </c>
    </row>
    <row r="25" spans="1:12" x14ac:dyDescent="0.3">
      <c r="A25" s="29" t="s">
        <v>6</v>
      </c>
      <c r="B25" s="17" t="s">
        <v>22</v>
      </c>
      <c r="C25" s="13">
        <v>225</v>
      </c>
      <c r="D25" s="29"/>
      <c r="E25" s="13">
        <f t="shared" si="0"/>
        <v>0</v>
      </c>
      <c r="H25" s="34" t="s">
        <v>15</v>
      </c>
      <c r="I25" s="14" t="s">
        <v>67</v>
      </c>
      <c r="J25" s="15">
        <v>225</v>
      </c>
      <c r="K25" s="34"/>
      <c r="L25" s="15">
        <f t="shared" si="1"/>
        <v>0</v>
      </c>
    </row>
    <row r="26" spans="1:12" x14ac:dyDescent="0.3">
      <c r="A26" s="29" t="s">
        <v>7</v>
      </c>
      <c r="B26" s="17" t="s">
        <v>23</v>
      </c>
      <c r="C26" s="13">
        <v>225</v>
      </c>
      <c r="D26" s="29"/>
      <c r="E26" s="13">
        <f t="shared" si="0"/>
        <v>0</v>
      </c>
      <c r="H26" s="34" t="s">
        <v>16</v>
      </c>
      <c r="I26" s="14" t="s">
        <v>28</v>
      </c>
      <c r="J26" s="15">
        <v>225</v>
      </c>
      <c r="K26" s="34"/>
      <c r="L26" s="15">
        <f t="shared" si="1"/>
        <v>0</v>
      </c>
    </row>
    <row r="27" spans="1:12" ht="37.5" customHeight="1" x14ac:dyDescent="0.3">
      <c r="A27" s="29" t="s">
        <v>8</v>
      </c>
      <c r="B27" s="18" t="s">
        <v>95</v>
      </c>
      <c r="C27" s="13">
        <v>225</v>
      </c>
      <c r="D27" s="48"/>
      <c r="E27" s="13">
        <f t="shared" si="0"/>
        <v>0</v>
      </c>
      <c r="H27" s="34" t="s">
        <v>17</v>
      </c>
      <c r="I27" s="14" t="s">
        <v>29</v>
      </c>
      <c r="J27" s="15">
        <v>225</v>
      </c>
      <c r="K27" s="34"/>
      <c r="L27" s="15">
        <f t="shared" si="1"/>
        <v>0</v>
      </c>
    </row>
    <row r="28" spans="1:12" ht="37.5" x14ac:dyDescent="0.3">
      <c r="A28" s="29" t="s">
        <v>9</v>
      </c>
      <c r="B28" s="18" t="s">
        <v>94</v>
      </c>
      <c r="C28" s="13">
        <v>225</v>
      </c>
      <c r="D28" s="29"/>
      <c r="E28" s="13">
        <f t="shared" si="0"/>
        <v>0</v>
      </c>
      <c r="H28" s="34" t="s">
        <v>18</v>
      </c>
      <c r="I28" s="14" t="s">
        <v>30</v>
      </c>
      <c r="J28" s="15">
        <v>225</v>
      </c>
      <c r="K28" s="34"/>
      <c r="L28" s="15">
        <f t="shared" si="1"/>
        <v>0</v>
      </c>
    </row>
    <row r="29" spans="1:12" x14ac:dyDescent="0.3">
      <c r="A29" s="29" t="s">
        <v>10</v>
      </c>
      <c r="B29" s="17" t="s">
        <v>24</v>
      </c>
      <c r="C29" s="13">
        <v>225</v>
      </c>
      <c r="D29" s="29"/>
      <c r="E29" s="13">
        <f t="shared" si="0"/>
        <v>0</v>
      </c>
      <c r="H29" s="34"/>
      <c r="I29" s="14"/>
      <c r="J29" s="15"/>
      <c r="K29" s="34"/>
      <c r="L29" s="15"/>
    </row>
    <row r="30" spans="1:12" x14ac:dyDescent="0.3">
      <c r="A30" s="29" t="s">
        <v>11</v>
      </c>
      <c r="B30" s="17" t="s">
        <v>66</v>
      </c>
      <c r="C30" s="13">
        <v>225</v>
      </c>
      <c r="D30" s="29"/>
      <c r="E30" s="13">
        <f t="shared" ref="E30" si="2">C30*D30</f>
        <v>0</v>
      </c>
      <c r="H30" s="34"/>
      <c r="I30" s="14"/>
      <c r="J30" s="15"/>
      <c r="K30" s="34"/>
      <c r="L30" s="15"/>
    </row>
    <row r="31" spans="1:12" x14ac:dyDescent="0.3">
      <c r="A31" s="29"/>
      <c r="B31" s="17"/>
      <c r="C31" s="13"/>
      <c r="D31" s="29"/>
      <c r="E31" s="13"/>
      <c r="H31" s="34"/>
      <c r="I31" s="14"/>
      <c r="J31" s="15"/>
      <c r="K31" s="34"/>
      <c r="L31" s="15"/>
    </row>
    <row r="32" spans="1:12" x14ac:dyDescent="0.3">
      <c r="A32" s="29"/>
      <c r="B32" s="17"/>
      <c r="C32" s="13"/>
      <c r="D32" s="29"/>
      <c r="E32" s="13"/>
      <c r="H32" s="34"/>
      <c r="I32" s="14"/>
      <c r="J32" s="15"/>
      <c r="K32" s="34"/>
      <c r="L32" s="15"/>
    </row>
    <row r="33" spans="1:12" x14ac:dyDescent="0.3">
      <c r="A33" s="29"/>
      <c r="B33" s="17"/>
      <c r="C33" s="13"/>
      <c r="D33" s="29" t="s">
        <v>65</v>
      </c>
      <c r="E33" s="13">
        <f>SUM($E$22:$E$32)</f>
        <v>0</v>
      </c>
      <c r="H33" s="34"/>
      <c r="I33" s="14"/>
      <c r="J33" s="14"/>
      <c r="K33" s="34" t="s">
        <v>65</v>
      </c>
      <c r="L33" s="15">
        <f>SUM($L$22:$L$32)</f>
        <v>0</v>
      </c>
    </row>
    <row r="35" spans="1:12" x14ac:dyDescent="0.3">
      <c r="A35" s="76" t="s">
        <v>52</v>
      </c>
      <c r="B35" s="76"/>
      <c r="C35" s="76"/>
      <c r="D35" s="76"/>
      <c r="E35" s="76"/>
      <c r="H35" s="77" t="s">
        <v>161</v>
      </c>
      <c r="I35" s="77"/>
      <c r="J35" s="77"/>
      <c r="K35" s="77"/>
      <c r="L35" s="77"/>
    </row>
    <row r="36" spans="1:12" ht="37.5" x14ac:dyDescent="0.3">
      <c r="A36" s="38" t="s">
        <v>0</v>
      </c>
      <c r="B36" s="39" t="s">
        <v>1</v>
      </c>
      <c r="C36" s="38" t="s">
        <v>47</v>
      </c>
      <c r="D36" s="38" t="s">
        <v>48</v>
      </c>
      <c r="E36" s="40" t="s">
        <v>2</v>
      </c>
      <c r="H36" s="35" t="s">
        <v>0</v>
      </c>
      <c r="I36" s="19" t="s">
        <v>1</v>
      </c>
      <c r="J36" s="35" t="s">
        <v>49</v>
      </c>
      <c r="K36" s="35" t="s">
        <v>48</v>
      </c>
      <c r="L36" s="20" t="s">
        <v>2</v>
      </c>
    </row>
    <row r="37" spans="1:12" ht="37.5" x14ac:dyDescent="0.3">
      <c r="A37" s="30" t="s">
        <v>32</v>
      </c>
      <c r="B37" s="21" t="s">
        <v>35</v>
      </c>
      <c r="C37" s="22">
        <v>225</v>
      </c>
      <c r="D37" s="30"/>
      <c r="E37" s="22">
        <f>C37*D37</f>
        <v>0</v>
      </c>
      <c r="H37" s="36" t="s">
        <v>38</v>
      </c>
      <c r="I37" s="23" t="s">
        <v>45</v>
      </c>
      <c r="J37" s="24">
        <v>250</v>
      </c>
      <c r="K37" s="37"/>
      <c r="L37" s="24">
        <f>J37*K37</f>
        <v>0</v>
      </c>
    </row>
    <row r="38" spans="1:12" ht="56.25" x14ac:dyDescent="0.3">
      <c r="A38" s="30" t="s">
        <v>33</v>
      </c>
      <c r="B38" s="21" t="s">
        <v>36</v>
      </c>
      <c r="C38" s="22">
        <v>225</v>
      </c>
      <c r="D38" s="30"/>
      <c r="E38" s="22">
        <f t="shared" ref="E38" si="3">C38*D38</f>
        <v>0</v>
      </c>
      <c r="H38" s="36" t="s">
        <v>39</v>
      </c>
      <c r="I38" s="23" t="s">
        <v>46</v>
      </c>
      <c r="J38" s="24">
        <v>300</v>
      </c>
      <c r="K38" s="37"/>
      <c r="L38" s="24">
        <f t="shared" ref="L38:L40" si="4">J38*K38</f>
        <v>0</v>
      </c>
    </row>
    <row r="39" spans="1:12" x14ac:dyDescent="0.3">
      <c r="A39" s="30" t="s">
        <v>34</v>
      </c>
      <c r="B39" s="21" t="s">
        <v>37</v>
      </c>
      <c r="C39" s="22">
        <v>225</v>
      </c>
      <c r="D39" s="30"/>
      <c r="E39" s="22">
        <f t="shared" ref="E39" si="5">C39*D39</f>
        <v>0</v>
      </c>
      <c r="H39" s="36" t="s">
        <v>41</v>
      </c>
      <c r="I39" s="25" t="s">
        <v>43</v>
      </c>
      <c r="J39" s="24">
        <v>4</v>
      </c>
      <c r="K39" s="36"/>
      <c r="L39" s="24">
        <f t="shared" si="4"/>
        <v>0</v>
      </c>
    </row>
    <row r="40" spans="1:12" ht="37.5" x14ac:dyDescent="0.3">
      <c r="A40" s="31"/>
      <c r="B40" s="21"/>
      <c r="C40" s="22"/>
      <c r="D40" s="30"/>
      <c r="E40" s="22"/>
      <c r="H40" s="37" t="s">
        <v>42</v>
      </c>
      <c r="I40" s="25" t="s">
        <v>44</v>
      </c>
      <c r="J40" s="24">
        <v>6</v>
      </c>
      <c r="K40" s="36"/>
      <c r="L40" s="24">
        <f t="shared" si="4"/>
        <v>0</v>
      </c>
    </row>
    <row r="41" spans="1:12" x14ac:dyDescent="0.3">
      <c r="A41" s="30"/>
      <c r="B41" s="21"/>
      <c r="C41" s="22"/>
      <c r="D41" s="30"/>
      <c r="E41" s="22"/>
      <c r="H41" s="36"/>
      <c r="I41" s="25"/>
      <c r="J41" s="36"/>
      <c r="K41" s="36"/>
      <c r="L41" s="24"/>
    </row>
    <row r="42" spans="1:12" x14ac:dyDescent="0.3">
      <c r="A42" s="30"/>
      <c r="B42" s="21"/>
      <c r="C42" s="21"/>
      <c r="D42" s="30"/>
      <c r="E42" s="22"/>
      <c r="H42" s="36"/>
      <c r="I42" s="25"/>
      <c r="J42" s="25"/>
      <c r="K42" s="36"/>
      <c r="L42" s="24"/>
    </row>
    <row r="43" spans="1:12" x14ac:dyDescent="0.3">
      <c r="A43" s="30"/>
      <c r="B43" s="21"/>
      <c r="C43" s="21"/>
      <c r="D43" s="30"/>
      <c r="E43" s="22"/>
      <c r="H43" s="36"/>
      <c r="I43" s="25"/>
      <c r="J43" s="25"/>
      <c r="K43" s="36"/>
      <c r="L43" s="24"/>
    </row>
    <row r="44" spans="1:12" x14ac:dyDescent="0.3">
      <c r="A44" s="30"/>
      <c r="B44" s="21"/>
      <c r="C44" s="21"/>
      <c r="D44" s="30"/>
      <c r="E44" s="22"/>
      <c r="H44" s="36"/>
      <c r="I44" s="25"/>
      <c r="J44" s="25"/>
      <c r="K44" s="36"/>
      <c r="L44" s="24"/>
    </row>
    <row r="45" spans="1:12" x14ac:dyDescent="0.3">
      <c r="A45" s="30"/>
      <c r="B45" s="21"/>
      <c r="C45" s="21"/>
      <c r="D45" s="30" t="s">
        <v>65</v>
      </c>
      <c r="E45" s="22">
        <f>SUM($E$37:$E$44)</f>
        <v>0</v>
      </c>
      <c r="H45" s="36"/>
      <c r="I45" s="25"/>
      <c r="J45" s="25"/>
      <c r="K45" s="36" t="s">
        <v>65</v>
      </c>
      <c r="L45" s="24">
        <f>SUM($L$37:$L$44)</f>
        <v>0</v>
      </c>
    </row>
    <row r="47" spans="1:12" x14ac:dyDescent="0.3">
      <c r="A47" s="72" t="s">
        <v>68</v>
      </c>
      <c r="B47" s="72"/>
      <c r="C47" s="72"/>
      <c r="D47" s="72"/>
      <c r="E47" s="72"/>
      <c r="H47" s="73" t="s">
        <v>53</v>
      </c>
      <c r="I47" s="73"/>
      <c r="J47" s="73"/>
      <c r="K47" s="73"/>
      <c r="L47" s="73"/>
    </row>
    <row r="48" spans="1:12" ht="56.25" x14ac:dyDescent="0.3">
      <c r="A48" s="41" t="s">
        <v>0</v>
      </c>
      <c r="B48" s="42" t="s">
        <v>1</v>
      </c>
      <c r="C48" s="41" t="s">
        <v>47</v>
      </c>
      <c r="D48" s="41" t="s">
        <v>48</v>
      </c>
      <c r="E48" s="43" t="s">
        <v>2</v>
      </c>
      <c r="H48" s="53" t="s">
        <v>54</v>
      </c>
      <c r="I48" s="54" t="s">
        <v>1</v>
      </c>
      <c r="J48" s="53" t="s">
        <v>60</v>
      </c>
      <c r="K48" s="53" t="s">
        <v>60</v>
      </c>
      <c r="L48" s="53" t="s">
        <v>64</v>
      </c>
    </row>
    <row r="49" spans="1:12" x14ac:dyDescent="0.3">
      <c r="A49" s="44" t="s">
        <v>32</v>
      </c>
      <c r="B49" s="45" t="s">
        <v>35</v>
      </c>
      <c r="C49" s="46">
        <v>100</v>
      </c>
      <c r="D49" s="44"/>
      <c r="E49" s="46">
        <f>C49*D49</f>
        <v>0</v>
      </c>
      <c r="H49" s="55" t="s">
        <v>55</v>
      </c>
      <c r="I49" s="56" t="s">
        <v>61</v>
      </c>
      <c r="J49" s="57" t="s">
        <v>60</v>
      </c>
      <c r="K49" s="58"/>
      <c r="L49" s="57">
        <f>$E$33</f>
        <v>0</v>
      </c>
    </row>
    <row r="50" spans="1:12" x14ac:dyDescent="0.3">
      <c r="A50" s="44" t="s">
        <v>33</v>
      </c>
      <c r="B50" s="45" t="s">
        <v>36</v>
      </c>
      <c r="C50" s="46">
        <v>100</v>
      </c>
      <c r="D50" s="44"/>
      <c r="E50" s="46">
        <f t="shared" ref="E50:E51" si="6">C50*D50</f>
        <v>0</v>
      </c>
      <c r="H50" s="55" t="s">
        <v>56</v>
      </c>
      <c r="I50" s="56" t="s">
        <v>62</v>
      </c>
      <c r="J50" s="57" t="s">
        <v>60</v>
      </c>
      <c r="K50" s="58"/>
      <c r="L50" s="57">
        <f>$L$33</f>
        <v>0</v>
      </c>
    </row>
    <row r="51" spans="1:12" x14ac:dyDescent="0.3">
      <c r="A51" s="44" t="s">
        <v>34</v>
      </c>
      <c r="B51" s="45" t="s">
        <v>37</v>
      </c>
      <c r="C51" s="46">
        <v>100</v>
      </c>
      <c r="D51" s="44"/>
      <c r="E51" s="46">
        <f t="shared" si="6"/>
        <v>0</v>
      </c>
      <c r="H51" s="55" t="s">
        <v>58</v>
      </c>
      <c r="I51" s="59" t="s">
        <v>63</v>
      </c>
      <c r="J51" s="57" t="s">
        <v>60</v>
      </c>
      <c r="K51" s="55"/>
      <c r="L51" s="57">
        <f>$E$45</f>
        <v>0</v>
      </c>
    </row>
    <row r="52" spans="1:12" x14ac:dyDescent="0.3">
      <c r="A52" s="44" t="s">
        <v>10</v>
      </c>
      <c r="B52" s="45" t="s">
        <v>24</v>
      </c>
      <c r="C52" s="46">
        <v>100</v>
      </c>
      <c r="D52" s="44"/>
      <c r="E52" s="46">
        <f t="shared" ref="E52:E63" si="7">C52*D52</f>
        <v>0</v>
      </c>
      <c r="H52" s="58" t="s">
        <v>57</v>
      </c>
      <c r="I52" s="59" t="s">
        <v>31</v>
      </c>
      <c r="J52" s="57" t="s">
        <v>60</v>
      </c>
      <c r="K52" s="55"/>
      <c r="L52" s="57">
        <f>$L$45</f>
        <v>0</v>
      </c>
    </row>
    <row r="53" spans="1:12" x14ac:dyDescent="0.3">
      <c r="A53" s="44" t="s">
        <v>11</v>
      </c>
      <c r="B53" s="45" t="s">
        <v>66</v>
      </c>
      <c r="C53" s="46">
        <v>100</v>
      </c>
      <c r="D53" s="44"/>
      <c r="E53" s="46">
        <f t="shared" si="7"/>
        <v>0</v>
      </c>
      <c r="H53" s="55" t="s">
        <v>59</v>
      </c>
      <c r="I53" s="59" t="s">
        <v>84</v>
      </c>
      <c r="J53" s="59"/>
      <c r="K53" s="55"/>
      <c r="L53" s="57">
        <f>$E$70</f>
        <v>0</v>
      </c>
    </row>
    <row r="54" spans="1:12" x14ac:dyDescent="0.3">
      <c r="A54" s="44" t="s">
        <v>7</v>
      </c>
      <c r="B54" s="45" t="s">
        <v>23</v>
      </c>
      <c r="C54" s="46">
        <v>100</v>
      </c>
      <c r="D54" s="44"/>
      <c r="E54" s="46">
        <f t="shared" si="7"/>
        <v>0</v>
      </c>
      <c r="H54" s="55" t="s">
        <v>124</v>
      </c>
      <c r="I54" s="59" t="s">
        <v>133</v>
      </c>
      <c r="J54" s="59"/>
      <c r="K54" s="55"/>
      <c r="L54" s="57">
        <f>Other!$E$33</f>
        <v>0</v>
      </c>
    </row>
    <row r="55" spans="1:12" x14ac:dyDescent="0.3">
      <c r="A55" s="44" t="s">
        <v>8</v>
      </c>
      <c r="B55" s="45" t="s">
        <v>69</v>
      </c>
      <c r="C55" s="46">
        <v>100</v>
      </c>
      <c r="D55" s="44"/>
      <c r="E55" s="46">
        <f t="shared" si="7"/>
        <v>0</v>
      </c>
      <c r="H55" s="55" t="s">
        <v>125</v>
      </c>
      <c r="I55" s="59" t="s">
        <v>132</v>
      </c>
      <c r="J55" s="59"/>
      <c r="K55" s="55"/>
      <c r="L55" s="57">
        <f>Other!$L$33</f>
        <v>0</v>
      </c>
    </row>
    <row r="56" spans="1:12" x14ac:dyDescent="0.3">
      <c r="A56" s="44" t="s">
        <v>3</v>
      </c>
      <c r="B56" s="45" t="s">
        <v>70</v>
      </c>
      <c r="C56" s="46">
        <v>100</v>
      </c>
      <c r="D56" s="44"/>
      <c r="E56" s="46">
        <f t="shared" si="7"/>
        <v>0</v>
      </c>
      <c r="H56" s="55" t="s">
        <v>151</v>
      </c>
      <c r="I56" s="59" t="s">
        <v>153</v>
      </c>
      <c r="J56" s="59"/>
      <c r="K56" s="55"/>
      <c r="L56" s="57">
        <f>Other!$E$45</f>
        <v>0</v>
      </c>
    </row>
    <row r="57" spans="1:12" x14ac:dyDescent="0.3">
      <c r="A57" s="44" t="s">
        <v>12</v>
      </c>
      <c r="B57" s="45" t="s">
        <v>25</v>
      </c>
      <c r="C57" s="46">
        <v>100</v>
      </c>
      <c r="D57" s="44"/>
      <c r="E57" s="46">
        <f t="shared" si="7"/>
        <v>0</v>
      </c>
      <c r="H57" s="55" t="s">
        <v>152</v>
      </c>
      <c r="I57" s="59" t="s">
        <v>154</v>
      </c>
      <c r="J57" s="59"/>
      <c r="K57" s="55"/>
      <c r="L57" s="57">
        <f>Other!$L$45</f>
        <v>0</v>
      </c>
    </row>
    <row r="58" spans="1:12" x14ac:dyDescent="0.3">
      <c r="A58" s="44" t="s">
        <v>13</v>
      </c>
      <c r="B58" s="45" t="s">
        <v>26</v>
      </c>
      <c r="C58" s="46">
        <v>100</v>
      </c>
      <c r="D58" s="44"/>
      <c r="E58" s="46">
        <f t="shared" si="7"/>
        <v>0</v>
      </c>
      <c r="H58" s="55" t="s">
        <v>155</v>
      </c>
      <c r="I58" s="59" t="s">
        <v>156</v>
      </c>
      <c r="J58" s="59"/>
      <c r="K58" s="55"/>
      <c r="L58" s="57">
        <f>Other!E70</f>
        <v>0</v>
      </c>
    </row>
    <row r="59" spans="1:12" x14ac:dyDescent="0.3">
      <c r="A59" s="44" t="s">
        <v>14</v>
      </c>
      <c r="B59" s="45" t="s">
        <v>27</v>
      </c>
      <c r="C59" s="46">
        <v>100</v>
      </c>
      <c r="D59" s="44"/>
      <c r="E59" s="46">
        <f t="shared" si="7"/>
        <v>0</v>
      </c>
      <c r="H59" s="55"/>
      <c r="I59" s="59"/>
      <c r="J59" s="59"/>
      <c r="K59" s="55"/>
      <c r="L59" s="57"/>
    </row>
    <row r="60" spans="1:12" x14ac:dyDescent="0.3">
      <c r="A60" s="44" t="s">
        <v>15</v>
      </c>
      <c r="B60" s="45" t="s">
        <v>67</v>
      </c>
      <c r="C60" s="46">
        <v>100</v>
      </c>
      <c r="D60" s="44"/>
      <c r="E60" s="46">
        <f t="shared" si="7"/>
        <v>0</v>
      </c>
      <c r="H60" s="55"/>
      <c r="I60" s="59"/>
      <c r="J60" s="59"/>
      <c r="K60" s="55"/>
      <c r="L60" s="57"/>
    </row>
    <row r="61" spans="1:12" x14ac:dyDescent="0.3">
      <c r="A61" s="44" t="s">
        <v>16</v>
      </c>
      <c r="B61" s="45" t="s">
        <v>28</v>
      </c>
      <c r="C61" s="46">
        <v>100</v>
      </c>
      <c r="D61" s="44"/>
      <c r="E61" s="46">
        <f t="shared" si="7"/>
        <v>0</v>
      </c>
      <c r="H61" s="55"/>
      <c r="I61" s="59"/>
      <c r="J61" s="59"/>
      <c r="K61" s="55"/>
      <c r="L61" s="57"/>
    </row>
    <row r="62" spans="1:12" x14ac:dyDescent="0.3">
      <c r="A62" s="44" t="s">
        <v>17</v>
      </c>
      <c r="B62" s="45" t="s">
        <v>29</v>
      </c>
      <c r="C62" s="46">
        <v>100</v>
      </c>
      <c r="D62" s="44"/>
      <c r="E62" s="46">
        <f t="shared" si="7"/>
        <v>0</v>
      </c>
      <c r="H62" s="55"/>
      <c r="I62" s="59"/>
      <c r="J62" s="59"/>
      <c r="K62" s="55"/>
      <c r="L62" s="57"/>
    </row>
    <row r="63" spans="1:12" x14ac:dyDescent="0.3">
      <c r="A63" s="44" t="s">
        <v>18</v>
      </c>
      <c r="B63" s="45" t="s">
        <v>30</v>
      </c>
      <c r="C63" s="46">
        <v>100</v>
      </c>
      <c r="D63" s="44"/>
      <c r="E63" s="46">
        <f t="shared" si="7"/>
        <v>0</v>
      </c>
      <c r="H63" s="55"/>
      <c r="I63" s="59"/>
      <c r="J63" s="59"/>
      <c r="K63" s="55"/>
      <c r="L63" s="57"/>
    </row>
    <row r="64" spans="1:12" x14ac:dyDescent="0.3">
      <c r="A64" s="44"/>
      <c r="B64" s="45"/>
      <c r="C64" s="46"/>
      <c r="D64" s="44"/>
      <c r="E64" s="46"/>
      <c r="H64" s="55"/>
      <c r="I64" s="59"/>
      <c r="J64" s="59"/>
      <c r="K64" s="55"/>
      <c r="L64" s="57"/>
    </row>
    <row r="65" spans="1:12" ht="37.5" x14ac:dyDescent="0.3">
      <c r="A65" s="44" t="s">
        <v>71</v>
      </c>
      <c r="B65" s="61" t="s">
        <v>72</v>
      </c>
      <c r="C65" s="46">
        <v>80</v>
      </c>
      <c r="D65" s="44"/>
      <c r="E65" s="46">
        <f t="shared" ref="E65" si="8">C65*D65</f>
        <v>0</v>
      </c>
      <c r="H65" s="55"/>
      <c r="I65" s="59"/>
      <c r="J65" s="59"/>
      <c r="K65" s="55"/>
      <c r="L65" s="57"/>
    </row>
    <row r="66" spans="1:12" x14ac:dyDescent="0.3">
      <c r="A66" s="44"/>
      <c r="B66" s="45"/>
      <c r="C66" s="46"/>
      <c r="D66" s="44"/>
      <c r="E66" s="46"/>
      <c r="H66" s="55"/>
      <c r="I66" s="59"/>
      <c r="J66" s="59"/>
      <c r="K66" s="55"/>
      <c r="L66" s="57"/>
    </row>
    <row r="67" spans="1:12" x14ac:dyDescent="0.3">
      <c r="A67" s="44"/>
      <c r="B67" s="45"/>
      <c r="C67" s="46"/>
      <c r="D67" s="44"/>
      <c r="E67" s="46"/>
      <c r="H67" s="55"/>
      <c r="I67" s="59"/>
      <c r="J67" s="59"/>
      <c r="K67" s="55"/>
      <c r="L67" s="57"/>
    </row>
    <row r="68" spans="1:12" ht="38.25" customHeight="1" x14ac:dyDescent="0.3">
      <c r="A68" s="44"/>
      <c r="B68" s="61"/>
      <c r="C68" s="46"/>
      <c r="D68" s="44"/>
      <c r="E68" s="46"/>
      <c r="H68" s="55"/>
      <c r="I68" s="59" t="s">
        <v>157</v>
      </c>
      <c r="J68" s="59"/>
      <c r="K68" s="55"/>
      <c r="L68" s="57">
        <f>Growth!$L$49+Growth!$L$50+Growth!$L$51+Growth!$L$52+Growth!$L$53</f>
        <v>0</v>
      </c>
    </row>
    <row r="69" spans="1:12" x14ac:dyDescent="0.3">
      <c r="A69" s="44"/>
      <c r="B69" s="45"/>
      <c r="C69" s="45"/>
      <c r="D69" s="44"/>
      <c r="E69" s="46"/>
      <c r="H69" s="55"/>
      <c r="I69" s="59" t="s">
        <v>160</v>
      </c>
      <c r="J69" s="59"/>
      <c r="K69" s="55"/>
      <c r="L69" s="57">
        <f>Other!$L$54+$L$55+$L$56+$L$57+$L$58</f>
        <v>0</v>
      </c>
    </row>
    <row r="70" spans="1:12" x14ac:dyDescent="0.3">
      <c r="A70" s="44"/>
      <c r="B70" s="45"/>
      <c r="C70" s="45"/>
      <c r="D70" s="44" t="s">
        <v>65</v>
      </c>
      <c r="E70" s="46">
        <f>SUM($E$49:$E$69)</f>
        <v>0</v>
      </c>
      <c r="H70" s="55"/>
      <c r="I70" s="59"/>
      <c r="J70" s="59"/>
      <c r="K70" s="70" t="s">
        <v>158</v>
      </c>
      <c r="L70" s="60">
        <f>Other!$L$69+$L$68</f>
        <v>0</v>
      </c>
    </row>
    <row r="72" spans="1:12" x14ac:dyDescent="0.3">
      <c r="A72" s="65" t="s">
        <v>79</v>
      </c>
    </row>
    <row r="73" spans="1:12" s="1" customFormat="1" x14ac:dyDescent="0.3"/>
    <row r="74" spans="1:12" s="1" customFormat="1" x14ac:dyDescent="0.3">
      <c r="A74" s="1" t="s">
        <v>91</v>
      </c>
    </row>
    <row r="75" spans="1:12" s="1" customFormat="1" x14ac:dyDescent="0.3">
      <c r="A75" s="1" t="s">
        <v>87</v>
      </c>
    </row>
    <row r="76" spans="1:12" s="1" customFormat="1" x14ac:dyDescent="0.3">
      <c r="A76" s="1" t="s">
        <v>80</v>
      </c>
    </row>
    <row r="77" spans="1:12" s="1" customFormat="1" x14ac:dyDescent="0.3">
      <c r="A77" s="1" t="s">
        <v>81</v>
      </c>
    </row>
    <row r="78" spans="1:12" s="1" customFormat="1" x14ac:dyDescent="0.3">
      <c r="A78" s="1" t="s">
        <v>82</v>
      </c>
    </row>
    <row r="79" spans="1:12" s="1" customFormat="1" x14ac:dyDescent="0.3">
      <c r="A79" s="1" t="s">
        <v>159</v>
      </c>
    </row>
    <row r="80" spans="1:12" x14ac:dyDescent="0.3">
      <c r="A80" s="1" t="s">
        <v>40</v>
      </c>
    </row>
    <row r="81" spans="1:1" x14ac:dyDescent="0.3">
      <c r="A81" s="1" t="s">
        <v>83</v>
      </c>
    </row>
    <row r="82" spans="1:1" x14ac:dyDescent="0.3">
      <c r="A82" s="1" t="s">
        <v>96</v>
      </c>
    </row>
    <row r="83" spans="1:1" s="1" customFormat="1" x14ac:dyDescent="0.3">
      <c r="A83" s="1" t="s">
        <v>98</v>
      </c>
    </row>
    <row r="84" spans="1:1" s="1" customFormat="1" x14ac:dyDescent="0.3">
      <c r="A84" s="1" t="s">
        <v>97</v>
      </c>
    </row>
    <row r="85" spans="1:1" s="1" customFormat="1" x14ac:dyDescent="0.3">
      <c r="A85" s="1" t="s">
        <v>99</v>
      </c>
    </row>
    <row r="86" spans="1:1" s="1" customFormat="1" x14ac:dyDescent="0.3">
      <c r="A86" s="1" t="s">
        <v>131</v>
      </c>
    </row>
    <row r="87" spans="1:1" s="1" customFormat="1" x14ac:dyDescent="0.3">
      <c r="A87" s="1" t="s">
        <v>92</v>
      </c>
    </row>
    <row r="88" spans="1:1" s="1" customFormat="1" x14ac:dyDescent="0.3">
      <c r="A88" s="1" t="s">
        <v>93</v>
      </c>
    </row>
    <row r="89" spans="1:1" s="1" customFormat="1" x14ac:dyDescent="0.3">
      <c r="A89" s="1" t="s">
        <v>88</v>
      </c>
    </row>
    <row r="90" spans="1:1" s="1" customFormat="1" x14ac:dyDescent="0.3">
      <c r="A90" s="1" t="s">
        <v>89</v>
      </c>
    </row>
    <row r="91" spans="1:1" s="1" customFormat="1" x14ac:dyDescent="0.3">
      <c r="A91" s="1" t="s">
        <v>90</v>
      </c>
    </row>
    <row r="92" spans="1:1" s="1" customFormat="1" x14ac:dyDescent="0.3"/>
    <row r="93" spans="1:1" s="1" customFormat="1" x14ac:dyDescent="0.3"/>
  </sheetData>
  <mergeCells count="7">
    <mergeCell ref="A5:L6"/>
    <mergeCell ref="A47:E47"/>
    <mergeCell ref="H47:L47"/>
    <mergeCell ref="A19:E19"/>
    <mergeCell ref="H19:L19"/>
    <mergeCell ref="A35:E35"/>
    <mergeCell ref="H35:L35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93"/>
  <sheetViews>
    <sheetView workbookViewId="0"/>
  </sheetViews>
  <sheetFormatPr defaultRowHeight="18.75" x14ac:dyDescent="0.3"/>
  <cols>
    <col min="1" max="1" width="8.42578125" style="3" customWidth="1"/>
    <col min="2" max="2" width="35.7109375" style="2" customWidth="1"/>
    <col min="3" max="3" width="10.7109375" style="2" customWidth="1"/>
    <col min="4" max="4" width="10.7109375" style="3" customWidth="1"/>
    <col min="5" max="5" width="12.7109375" style="3" customWidth="1"/>
    <col min="6" max="6" width="1.7109375" style="2" customWidth="1"/>
    <col min="7" max="7" width="9.140625" style="2" hidden="1" customWidth="1"/>
    <col min="8" max="8" width="9" style="3" customWidth="1"/>
    <col min="9" max="9" width="35.85546875" style="2" customWidth="1"/>
    <col min="10" max="10" width="10.7109375" style="2" customWidth="1"/>
    <col min="11" max="11" width="10.7109375" style="3" customWidth="1"/>
    <col min="12" max="12" width="12.7109375" style="3" customWidth="1"/>
    <col min="13" max="16384" width="9.140625" style="2"/>
  </cols>
  <sheetData>
    <row r="4" spans="1:12" ht="21" customHeight="1" x14ac:dyDescent="0.3"/>
    <row r="5" spans="1:12" ht="9" customHeight="1" x14ac:dyDescent="0.3">
      <c r="A5" s="71" t="s">
        <v>85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8" customHeight="1" x14ac:dyDescent="0.3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8" customHeight="1" x14ac:dyDescent="0.55000000000000004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s="64" customFormat="1" ht="18" customHeight="1" x14ac:dyDescent="0.35">
      <c r="A8" s="62" t="s">
        <v>73</v>
      </c>
      <c r="B8" s="63"/>
      <c r="C8" s="63"/>
      <c r="D8" s="63"/>
      <c r="E8" s="63"/>
      <c r="F8" s="63"/>
      <c r="G8" s="63"/>
      <c r="H8" s="62" t="s">
        <v>78</v>
      </c>
      <c r="I8" s="63"/>
      <c r="J8" s="63"/>
      <c r="K8" s="63"/>
      <c r="L8" s="63"/>
    </row>
    <row r="9" spans="1:12" s="64" customFormat="1" ht="18" customHeight="1" x14ac:dyDescent="0.35">
      <c r="A9" s="62" t="s">
        <v>74</v>
      </c>
      <c r="B9" s="63"/>
      <c r="C9" s="63"/>
      <c r="D9" s="63"/>
      <c r="E9" s="63"/>
      <c r="F9" s="63"/>
      <c r="G9" s="63"/>
      <c r="H9" s="62" t="s">
        <v>77</v>
      </c>
      <c r="I9" s="63"/>
      <c r="J9" s="63"/>
      <c r="K9" s="63"/>
      <c r="L9" s="63"/>
    </row>
    <row r="10" spans="1:12" s="64" customFormat="1" ht="18" customHeight="1" x14ac:dyDescent="0.35">
      <c r="A10" s="62" t="s">
        <v>75</v>
      </c>
      <c r="B10" s="63"/>
      <c r="C10" s="63"/>
      <c r="D10" s="63"/>
      <c r="E10" s="63"/>
      <c r="F10" s="63"/>
      <c r="G10" s="63"/>
      <c r="H10" s="62" t="s">
        <v>76</v>
      </c>
      <c r="I10" s="63"/>
      <c r="J10" s="63"/>
      <c r="K10" s="63"/>
      <c r="L10" s="63"/>
    </row>
    <row r="11" spans="1:12" s="64" customFormat="1" ht="18" customHeight="1" x14ac:dyDescent="0.35">
      <c r="A11" s="62" t="s">
        <v>86</v>
      </c>
      <c r="B11" s="63"/>
      <c r="C11" s="63"/>
      <c r="D11" s="63"/>
      <c r="E11" s="63"/>
      <c r="F11" s="63"/>
      <c r="G11" s="63"/>
      <c r="H11" s="62"/>
      <c r="I11" s="63"/>
      <c r="J11" s="63" t="s">
        <v>100</v>
      </c>
      <c r="K11" s="63"/>
      <c r="L11" s="63"/>
    </row>
    <row r="12" spans="1:12" s="64" customFormat="1" ht="18" customHeight="1" x14ac:dyDescent="0.35">
      <c r="A12" s="62"/>
      <c r="B12" s="63"/>
      <c r="C12" s="63"/>
      <c r="D12" s="63"/>
      <c r="E12" s="63"/>
      <c r="F12" s="63"/>
      <c r="G12" s="63"/>
      <c r="H12" s="62"/>
      <c r="I12" s="63"/>
      <c r="J12" s="63"/>
      <c r="K12" s="63"/>
      <c r="L12" s="63"/>
    </row>
    <row r="13" spans="1:12" s="64" customFormat="1" ht="18" customHeight="1" x14ac:dyDescent="0.35">
      <c r="A13" s="62"/>
      <c r="B13" s="63"/>
      <c r="C13" s="63"/>
      <c r="D13" s="63"/>
      <c r="E13" s="63"/>
      <c r="F13" s="63"/>
      <c r="G13" s="63"/>
      <c r="H13" s="62"/>
      <c r="I13" s="63"/>
      <c r="J13" s="63"/>
      <c r="K13" s="63"/>
      <c r="L13" s="63"/>
    </row>
    <row r="14" spans="1:12" s="64" customFormat="1" ht="18" customHeight="1" x14ac:dyDescent="0.35">
      <c r="A14" s="62" t="s">
        <v>101</v>
      </c>
      <c r="B14" s="63"/>
      <c r="C14" s="63"/>
      <c r="D14" s="63"/>
      <c r="E14" s="63"/>
      <c r="F14" s="63"/>
      <c r="G14" s="63"/>
      <c r="H14" s="62" t="s">
        <v>102</v>
      </c>
      <c r="I14" s="63"/>
      <c r="J14" s="63"/>
      <c r="K14" s="63"/>
      <c r="L14" s="63"/>
    </row>
    <row r="15" spans="1:12" s="64" customFormat="1" ht="18" customHeight="1" x14ac:dyDescent="0.35">
      <c r="A15" s="62"/>
      <c r="B15" s="63"/>
      <c r="C15" s="63"/>
      <c r="D15" s="63"/>
      <c r="E15" s="63"/>
      <c r="F15" s="63"/>
      <c r="G15" s="63"/>
      <c r="H15" s="62"/>
      <c r="I15" s="63"/>
      <c r="J15" s="63"/>
      <c r="K15" s="63"/>
      <c r="L15" s="63"/>
    </row>
    <row r="16" spans="1:12" s="64" customFormat="1" ht="18" customHeight="1" x14ac:dyDescent="0.35">
      <c r="A16" s="62"/>
      <c r="B16" s="63"/>
      <c r="C16" s="63"/>
      <c r="D16" s="63"/>
      <c r="E16" s="63"/>
      <c r="F16" s="63"/>
      <c r="G16" s="63"/>
      <c r="H16" s="62"/>
      <c r="I16" s="63"/>
      <c r="J16" s="63"/>
      <c r="K16" s="63"/>
      <c r="L16" s="63"/>
    </row>
    <row r="17" spans="1:12" s="64" customFormat="1" ht="18" customHeight="1" x14ac:dyDescent="0.35">
      <c r="A17" s="62"/>
      <c r="B17" s="63"/>
      <c r="C17" s="63"/>
      <c r="D17" s="63"/>
      <c r="E17" s="63"/>
      <c r="F17" s="63"/>
      <c r="G17" s="63"/>
      <c r="H17" s="62"/>
      <c r="I17" s="63"/>
      <c r="J17" s="63"/>
      <c r="K17" s="63"/>
      <c r="L17" s="63"/>
    </row>
    <row r="18" spans="1:12" ht="3.75" customHeight="1" x14ac:dyDescent="0.3"/>
    <row r="19" spans="1:12" x14ac:dyDescent="0.3">
      <c r="A19" s="74" t="s">
        <v>126</v>
      </c>
      <c r="B19" s="74"/>
      <c r="C19" s="74"/>
      <c r="D19" s="74"/>
      <c r="E19" s="74"/>
      <c r="H19" s="75" t="s">
        <v>127</v>
      </c>
      <c r="I19" s="75"/>
      <c r="J19" s="75"/>
      <c r="K19" s="75"/>
      <c r="L19" s="75"/>
    </row>
    <row r="20" spans="1:12" ht="37.5" x14ac:dyDescent="0.3">
      <c r="A20" s="26" t="s">
        <v>0</v>
      </c>
      <c r="B20" s="4" t="s">
        <v>1</v>
      </c>
      <c r="C20" s="26" t="s">
        <v>47</v>
      </c>
      <c r="D20" s="26" t="s">
        <v>48</v>
      </c>
      <c r="E20" s="5" t="s">
        <v>2</v>
      </c>
      <c r="H20" s="32" t="s">
        <v>0</v>
      </c>
      <c r="I20" s="6" t="s">
        <v>1</v>
      </c>
      <c r="J20" s="32" t="s">
        <v>49</v>
      </c>
      <c r="K20" s="32" t="s">
        <v>48</v>
      </c>
      <c r="L20" s="7" t="s">
        <v>2</v>
      </c>
    </row>
    <row r="21" spans="1:12" ht="9.75" customHeight="1" x14ac:dyDescent="0.3">
      <c r="A21" s="27"/>
      <c r="B21" s="8"/>
      <c r="C21" s="8"/>
      <c r="D21" s="50"/>
      <c r="E21" s="9"/>
      <c r="H21" s="33"/>
      <c r="I21" s="10"/>
      <c r="J21" s="10"/>
      <c r="K21" s="49"/>
      <c r="L21" s="11"/>
    </row>
    <row r="22" spans="1:12" x14ac:dyDescent="0.3">
      <c r="A22" s="67" t="s">
        <v>110</v>
      </c>
      <c r="B22" s="12" t="s">
        <v>103</v>
      </c>
      <c r="C22" s="13">
        <v>130</v>
      </c>
      <c r="D22" s="27"/>
      <c r="E22" s="13">
        <f>C22*D22</f>
        <v>0</v>
      </c>
      <c r="H22" s="69" t="s">
        <v>117</v>
      </c>
      <c r="I22" s="14" t="s">
        <v>103</v>
      </c>
      <c r="J22" s="15">
        <v>150</v>
      </c>
      <c r="K22" s="34"/>
      <c r="L22" s="15">
        <f>J22*K22</f>
        <v>0</v>
      </c>
    </row>
    <row r="23" spans="1:12" x14ac:dyDescent="0.3">
      <c r="A23" s="68" t="s">
        <v>111</v>
      </c>
      <c r="B23" s="17" t="s">
        <v>105</v>
      </c>
      <c r="C23" s="13">
        <v>130</v>
      </c>
      <c r="D23" s="51"/>
      <c r="E23" s="13">
        <f t="shared" ref="E23:E29" si="0">C23*D23</f>
        <v>0</v>
      </c>
      <c r="H23" s="69" t="s">
        <v>118</v>
      </c>
      <c r="I23" s="14" t="s">
        <v>105</v>
      </c>
      <c r="J23" s="15">
        <v>150</v>
      </c>
      <c r="K23" s="34"/>
      <c r="L23" s="15">
        <f t="shared" ref="L23:L29" si="1">J23*K23</f>
        <v>0</v>
      </c>
    </row>
    <row r="24" spans="1:12" x14ac:dyDescent="0.3">
      <c r="A24" s="68" t="s">
        <v>113</v>
      </c>
      <c r="B24" s="17" t="s">
        <v>106</v>
      </c>
      <c r="C24" s="13">
        <v>130</v>
      </c>
      <c r="D24" s="29"/>
      <c r="E24" s="13">
        <f t="shared" si="0"/>
        <v>0</v>
      </c>
      <c r="H24" s="69" t="s">
        <v>119</v>
      </c>
      <c r="I24" s="14" t="s">
        <v>106</v>
      </c>
      <c r="J24" s="15">
        <v>150</v>
      </c>
      <c r="K24" s="34"/>
      <c r="L24" s="15">
        <f t="shared" si="1"/>
        <v>0</v>
      </c>
    </row>
    <row r="25" spans="1:12" x14ac:dyDescent="0.3">
      <c r="A25" s="68" t="s">
        <v>112</v>
      </c>
      <c r="B25" s="18" t="s">
        <v>108</v>
      </c>
      <c r="C25" s="13">
        <v>130</v>
      </c>
      <c r="D25" s="29"/>
      <c r="E25" s="13">
        <f t="shared" si="0"/>
        <v>0</v>
      </c>
      <c r="H25" s="69" t="s">
        <v>120</v>
      </c>
      <c r="I25" s="14" t="s">
        <v>108</v>
      </c>
      <c r="J25" s="15">
        <v>150</v>
      </c>
      <c r="K25" s="34"/>
      <c r="L25" s="15">
        <f t="shared" si="1"/>
        <v>0</v>
      </c>
    </row>
    <row r="26" spans="1:12" x14ac:dyDescent="0.3">
      <c r="A26" s="68" t="s">
        <v>114</v>
      </c>
      <c r="B26" s="17" t="s">
        <v>107</v>
      </c>
      <c r="C26" s="13">
        <v>130</v>
      </c>
      <c r="D26" s="29"/>
      <c r="E26" s="13">
        <f t="shared" si="0"/>
        <v>0</v>
      </c>
      <c r="H26" s="69" t="s">
        <v>121</v>
      </c>
      <c r="I26" s="14" t="s">
        <v>107</v>
      </c>
      <c r="J26" s="15">
        <v>150</v>
      </c>
      <c r="K26" s="34"/>
      <c r="L26" s="15">
        <f t="shared" si="1"/>
        <v>0</v>
      </c>
    </row>
    <row r="27" spans="1:12" x14ac:dyDescent="0.3">
      <c r="A27" s="68" t="s">
        <v>115</v>
      </c>
      <c r="B27" s="18" t="s">
        <v>109</v>
      </c>
      <c r="C27" s="13">
        <v>130</v>
      </c>
      <c r="D27" s="48"/>
      <c r="E27" s="13">
        <f t="shared" si="0"/>
        <v>0</v>
      </c>
      <c r="H27" s="69" t="s">
        <v>122</v>
      </c>
      <c r="I27" s="14" t="s">
        <v>109</v>
      </c>
      <c r="J27" s="15">
        <v>150</v>
      </c>
      <c r="K27" s="34"/>
      <c r="L27" s="15">
        <f t="shared" si="1"/>
        <v>0</v>
      </c>
    </row>
    <row r="28" spans="1:12" x14ac:dyDescent="0.3">
      <c r="A28" s="68" t="s">
        <v>116</v>
      </c>
      <c r="B28" s="16" t="s">
        <v>104</v>
      </c>
      <c r="C28" s="13">
        <v>130</v>
      </c>
      <c r="D28" s="29"/>
      <c r="E28" s="13">
        <f t="shared" si="0"/>
        <v>0</v>
      </c>
      <c r="H28" s="69" t="s">
        <v>123</v>
      </c>
      <c r="I28" s="14" t="s">
        <v>104</v>
      </c>
      <c r="J28" s="15">
        <v>150</v>
      </c>
      <c r="K28" s="34"/>
      <c r="L28" s="15">
        <f t="shared" si="1"/>
        <v>0</v>
      </c>
    </row>
    <row r="29" spans="1:12" x14ac:dyDescent="0.3">
      <c r="A29" s="68" t="s">
        <v>129</v>
      </c>
      <c r="B29" s="16" t="s">
        <v>128</v>
      </c>
      <c r="C29" s="13"/>
      <c r="D29" s="29"/>
      <c r="E29" s="13">
        <f t="shared" si="0"/>
        <v>0</v>
      </c>
      <c r="H29" s="69" t="s">
        <v>130</v>
      </c>
      <c r="I29" s="69" t="s">
        <v>128</v>
      </c>
      <c r="J29" s="15"/>
      <c r="K29" s="34"/>
      <c r="L29" s="15">
        <f t="shared" si="1"/>
        <v>0</v>
      </c>
    </row>
    <row r="30" spans="1:12" x14ac:dyDescent="0.3">
      <c r="A30" s="29"/>
      <c r="B30" s="17"/>
      <c r="C30" s="13"/>
      <c r="D30" s="29"/>
      <c r="E30" s="13"/>
      <c r="H30" s="34"/>
      <c r="I30" s="14"/>
      <c r="J30" s="15"/>
      <c r="K30" s="34"/>
      <c r="L30" s="15"/>
    </row>
    <row r="31" spans="1:12" x14ac:dyDescent="0.3">
      <c r="A31" s="29"/>
      <c r="B31" s="17"/>
      <c r="C31" s="13"/>
      <c r="D31" s="29"/>
      <c r="E31" s="13"/>
      <c r="H31" s="34"/>
      <c r="I31" s="14"/>
      <c r="J31" s="15"/>
      <c r="K31" s="34"/>
      <c r="L31" s="15"/>
    </row>
    <row r="32" spans="1:12" x14ac:dyDescent="0.3">
      <c r="A32" s="29"/>
      <c r="B32" s="17"/>
      <c r="C32" s="13"/>
      <c r="D32" s="29"/>
      <c r="E32" s="13"/>
      <c r="H32" s="34"/>
      <c r="I32" s="14"/>
      <c r="J32" s="15"/>
      <c r="K32" s="34"/>
      <c r="L32" s="15"/>
    </row>
    <row r="33" spans="1:12" x14ac:dyDescent="0.3">
      <c r="A33" s="29"/>
      <c r="B33" s="17"/>
      <c r="C33" s="13"/>
      <c r="D33" s="29" t="s">
        <v>65</v>
      </c>
      <c r="E33" s="13">
        <f>SUM($E$22:$E$32)</f>
        <v>0</v>
      </c>
      <c r="H33" s="34"/>
      <c r="I33" s="14"/>
      <c r="J33" s="14"/>
      <c r="K33" s="34" t="s">
        <v>65</v>
      </c>
      <c r="L33" s="15">
        <f>SUM($L$22:$L$32)</f>
        <v>0</v>
      </c>
    </row>
    <row r="35" spans="1:12" x14ac:dyDescent="0.3">
      <c r="A35" s="76" t="s">
        <v>149</v>
      </c>
      <c r="B35" s="76"/>
      <c r="C35" s="76"/>
      <c r="D35" s="76"/>
      <c r="E35" s="76"/>
      <c r="H35" s="77" t="s">
        <v>150</v>
      </c>
      <c r="I35" s="77"/>
      <c r="J35" s="77"/>
      <c r="K35" s="77"/>
      <c r="L35" s="77"/>
    </row>
    <row r="36" spans="1:12" ht="37.5" x14ac:dyDescent="0.3">
      <c r="A36" s="38" t="s">
        <v>0</v>
      </c>
      <c r="B36" s="39" t="s">
        <v>1</v>
      </c>
      <c r="C36" s="38" t="s">
        <v>47</v>
      </c>
      <c r="D36" s="38" t="s">
        <v>48</v>
      </c>
      <c r="E36" s="40" t="s">
        <v>2</v>
      </c>
      <c r="H36" s="35" t="s">
        <v>0</v>
      </c>
      <c r="I36" s="19" t="s">
        <v>1</v>
      </c>
      <c r="J36" s="35" t="s">
        <v>47</v>
      </c>
      <c r="K36" s="35" t="s">
        <v>48</v>
      </c>
      <c r="L36" s="20" t="s">
        <v>2</v>
      </c>
    </row>
    <row r="37" spans="1:12" ht="10.5" customHeight="1" x14ac:dyDescent="0.3">
      <c r="A37" s="30"/>
      <c r="B37" s="21"/>
      <c r="C37" s="22"/>
      <c r="D37" s="30"/>
      <c r="E37" s="22"/>
      <c r="H37" s="36"/>
      <c r="I37" s="23"/>
      <c r="J37" s="24"/>
      <c r="K37" s="37"/>
      <c r="L37" s="24"/>
    </row>
    <row r="38" spans="1:12" x14ac:dyDescent="0.3">
      <c r="A38" s="30" t="s">
        <v>139</v>
      </c>
      <c r="B38" s="21" t="s">
        <v>136</v>
      </c>
      <c r="C38" s="22">
        <v>30</v>
      </c>
      <c r="D38" s="30"/>
      <c r="E38" s="22">
        <f t="shared" ref="E38:E42" si="2">C38*D38</f>
        <v>0</v>
      </c>
      <c r="H38" s="25" t="s">
        <v>144</v>
      </c>
      <c r="I38" s="25" t="s">
        <v>136</v>
      </c>
      <c r="J38" s="24">
        <v>40</v>
      </c>
      <c r="K38" s="37"/>
      <c r="L38" s="24">
        <f t="shared" ref="L38:L42" si="3">J38*K38</f>
        <v>0</v>
      </c>
    </row>
    <row r="39" spans="1:12" x14ac:dyDescent="0.3">
      <c r="A39" s="30" t="s">
        <v>140</v>
      </c>
      <c r="B39" s="21" t="s">
        <v>135</v>
      </c>
      <c r="C39" s="22">
        <v>30</v>
      </c>
      <c r="D39" s="30"/>
      <c r="E39" s="22">
        <f t="shared" si="2"/>
        <v>0</v>
      </c>
      <c r="H39" s="25" t="s">
        <v>145</v>
      </c>
      <c r="I39" s="25" t="s">
        <v>135</v>
      </c>
      <c r="J39" s="24">
        <v>40</v>
      </c>
      <c r="K39" s="36"/>
      <c r="L39" s="24">
        <f t="shared" si="3"/>
        <v>0</v>
      </c>
    </row>
    <row r="40" spans="1:12" x14ac:dyDescent="0.3">
      <c r="A40" s="31" t="s">
        <v>141</v>
      </c>
      <c r="B40" s="21" t="s">
        <v>134</v>
      </c>
      <c r="C40" s="22">
        <v>45</v>
      </c>
      <c r="D40" s="30"/>
      <c r="E40" s="22">
        <f t="shared" si="2"/>
        <v>0</v>
      </c>
      <c r="H40" s="25" t="s">
        <v>146</v>
      </c>
      <c r="I40" s="25" t="s">
        <v>134</v>
      </c>
      <c r="J40" s="24">
        <v>55</v>
      </c>
      <c r="K40" s="36"/>
      <c r="L40" s="24">
        <f t="shared" si="3"/>
        <v>0</v>
      </c>
    </row>
    <row r="41" spans="1:12" x14ac:dyDescent="0.3">
      <c r="A41" s="30" t="s">
        <v>142</v>
      </c>
      <c r="B41" s="21" t="s">
        <v>137</v>
      </c>
      <c r="C41" s="22">
        <v>30</v>
      </c>
      <c r="D41" s="30"/>
      <c r="E41" s="22">
        <f t="shared" si="2"/>
        <v>0</v>
      </c>
      <c r="H41" s="25" t="s">
        <v>147</v>
      </c>
      <c r="I41" s="25" t="s">
        <v>137</v>
      </c>
      <c r="J41" s="24">
        <v>40</v>
      </c>
      <c r="K41" s="36"/>
      <c r="L41" s="24">
        <f t="shared" si="3"/>
        <v>0</v>
      </c>
    </row>
    <row r="42" spans="1:12" x14ac:dyDescent="0.3">
      <c r="A42" s="30" t="s">
        <v>143</v>
      </c>
      <c r="B42" s="21" t="s">
        <v>138</v>
      </c>
      <c r="C42" s="22">
        <v>30</v>
      </c>
      <c r="D42" s="30"/>
      <c r="E42" s="22">
        <f t="shared" si="2"/>
        <v>0</v>
      </c>
      <c r="H42" s="25" t="s">
        <v>148</v>
      </c>
      <c r="I42" s="25" t="s">
        <v>138</v>
      </c>
      <c r="J42" s="24">
        <v>40</v>
      </c>
      <c r="K42" s="36"/>
      <c r="L42" s="24">
        <f t="shared" si="3"/>
        <v>0</v>
      </c>
    </row>
    <row r="43" spans="1:12" x14ac:dyDescent="0.3">
      <c r="A43" s="30"/>
      <c r="B43" s="21"/>
      <c r="C43" s="21"/>
      <c r="D43" s="30"/>
      <c r="E43" s="22"/>
      <c r="H43" s="36"/>
      <c r="I43" s="25"/>
      <c r="J43" s="25"/>
      <c r="K43" s="36"/>
      <c r="L43" s="24"/>
    </row>
    <row r="44" spans="1:12" x14ac:dyDescent="0.3">
      <c r="A44" s="30"/>
      <c r="B44" s="21"/>
      <c r="C44" s="21"/>
      <c r="D44" s="30"/>
      <c r="E44" s="22"/>
      <c r="H44" s="36"/>
      <c r="I44" s="25"/>
      <c r="J44" s="25"/>
      <c r="K44" s="36"/>
      <c r="L44" s="24"/>
    </row>
    <row r="45" spans="1:12" x14ac:dyDescent="0.3">
      <c r="A45" s="30"/>
      <c r="B45" s="21"/>
      <c r="C45" s="21"/>
      <c r="D45" s="30" t="s">
        <v>65</v>
      </c>
      <c r="E45" s="22">
        <f>SUM($E$37:$E$44)</f>
        <v>0</v>
      </c>
      <c r="H45" s="36"/>
      <c r="I45" s="25"/>
      <c r="J45" s="25"/>
      <c r="K45" s="36" t="s">
        <v>65</v>
      </c>
      <c r="L45" s="24">
        <f>SUM($L$37:$L$44)</f>
        <v>0</v>
      </c>
    </row>
    <row r="47" spans="1:12" x14ac:dyDescent="0.3">
      <c r="A47" s="72"/>
      <c r="B47" s="72"/>
      <c r="C47" s="72"/>
      <c r="D47" s="72"/>
      <c r="E47" s="72"/>
      <c r="H47" s="73" t="s">
        <v>53</v>
      </c>
      <c r="I47" s="73"/>
      <c r="J47" s="73"/>
      <c r="K47" s="73"/>
      <c r="L47" s="73"/>
    </row>
    <row r="48" spans="1:12" ht="56.25" x14ac:dyDescent="0.3">
      <c r="A48" s="41"/>
      <c r="B48" s="42"/>
      <c r="C48" s="41"/>
      <c r="D48" s="41"/>
      <c r="E48" s="43"/>
      <c r="H48" s="53" t="s">
        <v>54</v>
      </c>
      <c r="I48" s="54" t="s">
        <v>1</v>
      </c>
      <c r="J48" s="53" t="s">
        <v>60</v>
      </c>
      <c r="K48" s="53" t="s">
        <v>60</v>
      </c>
      <c r="L48" s="53" t="s">
        <v>64</v>
      </c>
    </row>
    <row r="49" spans="1:12" x14ac:dyDescent="0.3">
      <c r="A49" s="44"/>
      <c r="B49" s="45"/>
      <c r="C49" s="46"/>
      <c r="D49" s="44"/>
      <c r="E49" s="46"/>
      <c r="H49" s="55" t="s">
        <v>55</v>
      </c>
      <c r="I49" s="56" t="s">
        <v>61</v>
      </c>
      <c r="J49" s="57" t="s">
        <v>60</v>
      </c>
      <c r="K49" s="58"/>
      <c r="L49" s="57">
        <f>Growth!$L$49</f>
        <v>0</v>
      </c>
    </row>
    <row r="50" spans="1:12" x14ac:dyDescent="0.3">
      <c r="A50" s="44"/>
      <c r="B50" s="45"/>
      <c r="C50" s="46"/>
      <c r="D50" s="44"/>
      <c r="E50" s="46"/>
      <c r="H50" s="55" t="s">
        <v>56</v>
      </c>
      <c r="I50" s="56" t="s">
        <v>62</v>
      </c>
      <c r="J50" s="57" t="s">
        <v>60</v>
      </c>
      <c r="K50" s="58"/>
      <c r="L50" s="57">
        <f>Growth!$L$50</f>
        <v>0</v>
      </c>
    </row>
    <row r="51" spans="1:12" x14ac:dyDescent="0.3">
      <c r="A51" s="44"/>
      <c r="B51" s="45"/>
      <c r="C51" s="46"/>
      <c r="D51" s="44"/>
      <c r="E51" s="46"/>
      <c r="H51" s="55" t="s">
        <v>58</v>
      </c>
      <c r="I51" s="59" t="s">
        <v>63</v>
      </c>
      <c r="J51" s="57" t="s">
        <v>60</v>
      </c>
      <c r="K51" s="55"/>
      <c r="L51" s="57">
        <f>Growth!$L$51</f>
        <v>0</v>
      </c>
    </row>
    <row r="52" spans="1:12" x14ac:dyDescent="0.3">
      <c r="A52" s="47"/>
      <c r="B52" s="45"/>
      <c r="C52" s="46"/>
      <c r="D52" s="44"/>
      <c r="E52" s="46"/>
      <c r="H52" s="58" t="s">
        <v>57</v>
      </c>
      <c r="I52" s="59" t="s">
        <v>162</v>
      </c>
      <c r="J52" s="57" t="s">
        <v>60</v>
      </c>
      <c r="K52" s="55"/>
      <c r="L52" s="57">
        <f>Growth!$L$52</f>
        <v>0</v>
      </c>
    </row>
    <row r="53" spans="1:12" x14ac:dyDescent="0.3">
      <c r="A53" s="44"/>
      <c r="B53" s="45"/>
      <c r="C53" s="46"/>
      <c r="D53" s="44"/>
      <c r="E53" s="46"/>
      <c r="H53" s="55" t="s">
        <v>59</v>
      </c>
      <c r="I53" s="59" t="s">
        <v>84</v>
      </c>
      <c r="J53" s="59"/>
      <c r="K53" s="55"/>
      <c r="L53" s="57">
        <f>Growth!$L$53</f>
        <v>0</v>
      </c>
    </row>
    <row r="54" spans="1:12" x14ac:dyDescent="0.3">
      <c r="A54" s="44"/>
      <c r="B54" s="45"/>
      <c r="C54" s="46"/>
      <c r="D54" s="44"/>
      <c r="E54" s="46"/>
      <c r="H54" s="55" t="s">
        <v>124</v>
      </c>
      <c r="I54" s="59" t="s">
        <v>133</v>
      </c>
      <c r="J54" s="59"/>
      <c r="K54" s="55"/>
      <c r="L54" s="57">
        <f>Other!$E$33</f>
        <v>0</v>
      </c>
    </row>
    <row r="55" spans="1:12" x14ac:dyDescent="0.3">
      <c r="A55" s="44"/>
      <c r="B55" s="45"/>
      <c r="C55" s="46"/>
      <c r="D55" s="44"/>
      <c r="E55" s="46"/>
      <c r="H55" s="55" t="s">
        <v>125</v>
      </c>
      <c r="I55" s="59" t="s">
        <v>132</v>
      </c>
      <c r="J55" s="59"/>
      <c r="K55" s="55"/>
      <c r="L55" s="57">
        <f>Other!$L$33</f>
        <v>0</v>
      </c>
    </row>
    <row r="56" spans="1:12" x14ac:dyDescent="0.3">
      <c r="A56" s="44"/>
      <c r="B56" s="45"/>
      <c r="C56" s="46"/>
      <c r="D56" s="44"/>
      <c r="E56" s="46"/>
      <c r="H56" s="55" t="s">
        <v>151</v>
      </c>
      <c r="I56" s="59" t="s">
        <v>153</v>
      </c>
      <c r="J56" s="59"/>
      <c r="K56" s="55"/>
      <c r="L56" s="57">
        <f>Other!$E$45</f>
        <v>0</v>
      </c>
    </row>
    <row r="57" spans="1:12" x14ac:dyDescent="0.3">
      <c r="A57" s="44"/>
      <c r="B57" s="45"/>
      <c r="C57" s="46"/>
      <c r="D57" s="44"/>
      <c r="E57" s="46"/>
      <c r="H57" s="55" t="s">
        <v>152</v>
      </c>
      <c r="I57" s="59" t="s">
        <v>154</v>
      </c>
      <c r="J57" s="59"/>
      <c r="K57" s="55"/>
      <c r="L57" s="57">
        <f>Other!$L$45</f>
        <v>0</v>
      </c>
    </row>
    <row r="58" spans="1:12" x14ac:dyDescent="0.3">
      <c r="A58" s="44"/>
      <c r="B58" s="45"/>
      <c r="C58" s="46"/>
      <c r="D58" s="44"/>
      <c r="E58" s="46"/>
      <c r="H58" s="55" t="s">
        <v>155</v>
      </c>
      <c r="I58" s="59" t="s">
        <v>156</v>
      </c>
      <c r="J58" s="59"/>
      <c r="K58" s="55"/>
      <c r="L58" s="57">
        <f>Other!$E$70</f>
        <v>0</v>
      </c>
    </row>
    <row r="59" spans="1:12" x14ac:dyDescent="0.3">
      <c r="A59" s="44"/>
      <c r="B59" s="45"/>
      <c r="C59" s="46"/>
      <c r="D59" s="44"/>
      <c r="E59" s="46"/>
      <c r="H59" s="55"/>
      <c r="I59" s="59"/>
      <c r="J59" s="59"/>
      <c r="K59" s="55"/>
      <c r="L59" s="57"/>
    </row>
    <row r="60" spans="1:12" x14ac:dyDescent="0.3">
      <c r="A60" s="44"/>
      <c r="B60" s="45"/>
      <c r="C60" s="46"/>
      <c r="D60" s="44"/>
      <c r="E60" s="46"/>
      <c r="H60" s="55"/>
      <c r="I60" s="59"/>
      <c r="J60" s="59"/>
      <c r="K60" s="55"/>
      <c r="L60" s="57"/>
    </row>
    <row r="61" spans="1:12" x14ac:dyDescent="0.3">
      <c r="A61" s="44"/>
      <c r="B61" s="45"/>
      <c r="C61" s="46"/>
      <c r="D61" s="44"/>
      <c r="E61" s="46"/>
      <c r="H61" s="55"/>
      <c r="I61" s="59"/>
      <c r="J61" s="59"/>
      <c r="K61" s="55"/>
      <c r="L61" s="57"/>
    </row>
    <row r="62" spans="1:12" x14ac:dyDescent="0.3">
      <c r="A62" s="44"/>
      <c r="B62" s="45"/>
      <c r="C62" s="46"/>
      <c r="D62" s="44"/>
      <c r="E62" s="46"/>
      <c r="H62" s="55"/>
      <c r="I62" s="59"/>
      <c r="J62" s="59"/>
      <c r="K62" s="55"/>
      <c r="L62" s="57"/>
    </row>
    <row r="63" spans="1:12" x14ac:dyDescent="0.3">
      <c r="A63" s="44"/>
      <c r="B63" s="45"/>
      <c r="C63" s="46"/>
      <c r="D63" s="44"/>
      <c r="E63" s="46"/>
      <c r="H63" s="55"/>
      <c r="I63" s="59"/>
      <c r="J63" s="59"/>
      <c r="K63" s="55"/>
      <c r="L63" s="57"/>
    </row>
    <row r="64" spans="1:12" x14ac:dyDescent="0.3">
      <c r="A64" s="44"/>
      <c r="B64" s="45"/>
      <c r="C64" s="46"/>
      <c r="D64" s="44"/>
      <c r="E64" s="46"/>
      <c r="H64" s="55"/>
      <c r="I64" s="59"/>
      <c r="J64" s="59"/>
      <c r="K64" s="55"/>
      <c r="L64" s="57"/>
    </row>
    <row r="65" spans="1:12" x14ac:dyDescent="0.3">
      <c r="A65" s="44"/>
      <c r="B65" s="45"/>
      <c r="C65" s="46"/>
      <c r="D65" s="44"/>
      <c r="E65" s="46"/>
      <c r="H65" s="55"/>
      <c r="I65" s="59"/>
      <c r="J65" s="59"/>
      <c r="K65" s="55"/>
      <c r="L65" s="57"/>
    </row>
    <row r="66" spans="1:12" x14ac:dyDescent="0.3">
      <c r="A66" s="44"/>
      <c r="B66" s="45"/>
      <c r="C66" s="46"/>
      <c r="D66" s="44"/>
      <c r="E66" s="46"/>
      <c r="H66" s="55"/>
      <c r="I66" s="59"/>
      <c r="J66" s="59"/>
      <c r="K66" s="55"/>
      <c r="L66" s="57"/>
    </row>
    <row r="67" spans="1:12" x14ac:dyDescent="0.3">
      <c r="A67" s="44"/>
      <c r="B67" s="45"/>
      <c r="C67" s="46"/>
      <c r="D67" s="44"/>
      <c r="E67" s="46"/>
      <c r="H67" s="55"/>
      <c r="I67" s="59"/>
      <c r="J67" s="59"/>
      <c r="K67" s="55"/>
      <c r="L67" s="57"/>
    </row>
    <row r="68" spans="1:12" x14ac:dyDescent="0.3">
      <c r="A68" s="44"/>
      <c r="B68" s="61"/>
      <c r="C68" s="46"/>
      <c r="D68" s="44"/>
      <c r="E68" s="46"/>
      <c r="H68" s="55"/>
      <c r="I68" s="59" t="s">
        <v>157</v>
      </c>
      <c r="J68" s="59"/>
      <c r="K68" s="55"/>
      <c r="L68" s="57">
        <f>Growth!L49+Growth!L50+Growth!L51+Growth!L52+Growth!L53</f>
        <v>0</v>
      </c>
    </row>
    <row r="69" spans="1:12" x14ac:dyDescent="0.3">
      <c r="A69" s="44"/>
      <c r="B69" s="45"/>
      <c r="C69" s="45"/>
      <c r="D69" s="44"/>
      <c r="E69" s="46"/>
      <c r="H69" s="55"/>
      <c r="I69" s="59" t="s">
        <v>160</v>
      </c>
      <c r="J69" s="59"/>
      <c r="K69" s="55"/>
      <c r="L69" s="57">
        <f>Other!$L$54+$L$55+$L$56+$L$57+$L$58</f>
        <v>0</v>
      </c>
    </row>
    <row r="70" spans="1:12" x14ac:dyDescent="0.3">
      <c r="A70" s="44"/>
      <c r="B70" s="45"/>
      <c r="C70" s="45"/>
      <c r="D70" s="44"/>
      <c r="E70" s="46"/>
      <c r="H70" s="55"/>
      <c r="I70" s="59"/>
      <c r="J70" s="59"/>
      <c r="K70" s="70" t="s">
        <v>158</v>
      </c>
      <c r="L70" s="60">
        <f>Other!L$69+$L$68</f>
        <v>0</v>
      </c>
    </row>
    <row r="72" spans="1:12" x14ac:dyDescent="0.3">
      <c r="A72" s="65" t="s">
        <v>79</v>
      </c>
    </row>
    <row r="73" spans="1:12" s="1" customFormat="1" x14ac:dyDescent="0.3"/>
    <row r="74" spans="1:12" s="1" customFormat="1" x14ac:dyDescent="0.3">
      <c r="A74" s="1" t="s">
        <v>91</v>
      </c>
    </row>
    <row r="75" spans="1:12" s="1" customFormat="1" x14ac:dyDescent="0.3">
      <c r="A75" s="1" t="s">
        <v>87</v>
      </c>
    </row>
    <row r="76" spans="1:12" s="1" customFormat="1" x14ac:dyDescent="0.3">
      <c r="A76" s="1" t="s">
        <v>80</v>
      </c>
    </row>
    <row r="77" spans="1:12" s="1" customFormat="1" x14ac:dyDescent="0.3">
      <c r="A77" s="1" t="s">
        <v>81</v>
      </c>
    </row>
    <row r="78" spans="1:12" s="1" customFormat="1" x14ac:dyDescent="0.3">
      <c r="A78" s="1" t="s">
        <v>82</v>
      </c>
    </row>
    <row r="79" spans="1:12" s="1" customFormat="1" x14ac:dyDescent="0.3">
      <c r="A79" s="1" t="s">
        <v>159</v>
      </c>
    </row>
    <row r="80" spans="1:12" x14ac:dyDescent="0.3">
      <c r="A80" s="1" t="s">
        <v>40</v>
      </c>
    </row>
    <row r="81" spans="1:1" x14ac:dyDescent="0.3">
      <c r="A81" s="1" t="s">
        <v>83</v>
      </c>
    </row>
    <row r="82" spans="1:1" x14ac:dyDescent="0.3">
      <c r="A82" s="1" t="s">
        <v>96</v>
      </c>
    </row>
    <row r="83" spans="1:1" s="1" customFormat="1" x14ac:dyDescent="0.3">
      <c r="A83" s="1" t="s">
        <v>98</v>
      </c>
    </row>
    <row r="84" spans="1:1" s="1" customFormat="1" x14ac:dyDescent="0.3">
      <c r="A84" s="1" t="s">
        <v>97</v>
      </c>
    </row>
    <row r="85" spans="1:1" s="1" customFormat="1" x14ac:dyDescent="0.3">
      <c r="A85" s="1" t="s">
        <v>99</v>
      </c>
    </row>
    <row r="86" spans="1:1" s="1" customFormat="1" x14ac:dyDescent="0.3">
      <c r="A86" s="1" t="s">
        <v>131</v>
      </c>
    </row>
    <row r="87" spans="1:1" s="1" customFormat="1" x14ac:dyDescent="0.3">
      <c r="A87" s="1" t="s">
        <v>92</v>
      </c>
    </row>
    <row r="88" spans="1:1" s="1" customFormat="1" x14ac:dyDescent="0.3">
      <c r="A88" s="1" t="s">
        <v>93</v>
      </c>
    </row>
    <row r="89" spans="1:1" s="1" customFormat="1" x14ac:dyDescent="0.3">
      <c r="A89" s="1" t="s">
        <v>88</v>
      </c>
    </row>
    <row r="90" spans="1:1" s="1" customFormat="1" x14ac:dyDescent="0.3">
      <c r="A90" s="1" t="s">
        <v>89</v>
      </c>
    </row>
    <row r="91" spans="1:1" s="1" customFormat="1" x14ac:dyDescent="0.3">
      <c r="A91" s="1" t="s">
        <v>90</v>
      </c>
    </row>
    <row r="92" spans="1:1" s="1" customFormat="1" x14ac:dyDescent="0.3"/>
    <row r="93" spans="1:1" s="1" customFormat="1" x14ac:dyDescent="0.3"/>
  </sheetData>
  <mergeCells count="7">
    <mergeCell ref="A47:E47"/>
    <mergeCell ref="H47:L47"/>
    <mergeCell ref="A5:L6"/>
    <mergeCell ref="A19:E19"/>
    <mergeCell ref="H19:L19"/>
    <mergeCell ref="A35:E35"/>
    <mergeCell ref="H35:L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Growth</vt:lpstr>
      <vt:lpstr>Other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Nomes</dc:creator>
  <cp:lastModifiedBy>Naomie</cp:lastModifiedBy>
  <dcterms:created xsi:type="dcterms:W3CDTF">2011-11-02T19:22:20Z</dcterms:created>
  <dcterms:modified xsi:type="dcterms:W3CDTF">2013-09-25T09:49:59Z</dcterms:modified>
</cp:coreProperties>
</file>